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Z:\LOBB_Lobbying\04 - EU institutions_Commission Parliament Presidency\Parliament\EP elections 2019\"/>
    </mc:Choice>
  </mc:AlternateContent>
  <xr:revisionPtr revIDLastSave="0" documentId="13_ncr:1_{AB030456-720E-4870-A4E5-B452CFAC57BA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spondents and Pledge" sheetId="33" r:id="rId1"/>
    <sheet name="Questions by Party" sheetId="34" r:id="rId2"/>
    <sheet name="Cycling Thermometer Methodology" sheetId="3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34" l="1"/>
  <c r="J80" i="34"/>
  <c r="J79" i="34"/>
  <c r="J78" i="34"/>
  <c r="J77" i="34"/>
  <c r="H81" i="34" l="1"/>
  <c r="H80" i="34"/>
  <c r="H79" i="34"/>
  <c r="H78" i="34"/>
  <c r="H77" i="34"/>
  <c r="F81" i="34"/>
  <c r="F80" i="34"/>
  <c r="F79" i="34"/>
  <c r="F78" i="34"/>
  <c r="F77" i="34"/>
  <c r="D81" i="34"/>
  <c r="D80" i="34"/>
  <c r="D79" i="34"/>
  <c r="D78" i="34"/>
  <c r="D77" i="34"/>
  <c r="B81" i="34"/>
  <c r="B80" i="34"/>
  <c r="B79" i="34"/>
  <c r="B78" i="34"/>
  <c r="B77" i="34"/>
  <c r="B31" i="33" l="1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7" i="33"/>
  <c r="B26" i="33"/>
  <c r="B25" i="33"/>
  <c r="B24" i="33"/>
  <c r="B23" i="33"/>
  <c r="B22" i="33"/>
  <c r="B21" i="33"/>
  <c r="B20" i="33"/>
  <c r="B19" i="33"/>
  <c r="B18" i="33"/>
  <c r="B17" i="33"/>
  <c r="B28" i="33" l="1"/>
  <c r="B8" i="33" l="1"/>
  <c r="B3" i="33"/>
  <c r="B4" i="33"/>
  <c r="B5" i="33"/>
  <c r="B6" i="33"/>
  <c r="B7" i="33"/>
  <c r="B9" i="33"/>
  <c r="B10" i="33"/>
  <c r="B11" i="33"/>
  <c r="B12" i="33"/>
  <c r="B13" i="33"/>
  <c r="G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F14" i="33"/>
  <c r="E14" i="33"/>
  <c r="D14" i="33"/>
  <c r="C14" i="33"/>
  <c r="AD32" i="33" l="1"/>
  <c r="AC32" i="33"/>
  <c r="B14" i="33"/>
</calcChain>
</file>

<file path=xl/sharedStrings.xml><?xml version="1.0" encoding="utf-8"?>
<sst xmlns="http://schemas.openxmlformats.org/spreadsheetml/2006/main" count="223" uniqueCount="53">
  <si>
    <t>S&amp;D</t>
  </si>
  <si>
    <t>ALDE</t>
  </si>
  <si>
    <t>Croatia</t>
  </si>
  <si>
    <t>Belgium</t>
  </si>
  <si>
    <t>Greens</t>
  </si>
  <si>
    <t>GUE/NGL</t>
  </si>
  <si>
    <t>EPP</t>
  </si>
  <si>
    <t>Finland</t>
  </si>
  <si>
    <t>Hungary</t>
  </si>
  <si>
    <t>Luxembourg</t>
  </si>
  <si>
    <t>NI</t>
  </si>
  <si>
    <t>ECR</t>
  </si>
  <si>
    <t>Netherlands</t>
  </si>
  <si>
    <t>Portugal</t>
  </si>
  <si>
    <t>Sweden</t>
  </si>
  <si>
    <t>Germany</t>
  </si>
  <si>
    <t>Italy</t>
  </si>
  <si>
    <t>Slovakia</t>
  </si>
  <si>
    <t>Denmark</t>
  </si>
  <si>
    <t>Lithuania</t>
  </si>
  <si>
    <t>UK</t>
  </si>
  <si>
    <t>Ireland</t>
  </si>
  <si>
    <t>Malta</t>
  </si>
  <si>
    <t>Estonia</t>
  </si>
  <si>
    <t>Others</t>
  </si>
  <si>
    <t>Slovenia</t>
  </si>
  <si>
    <t>Greece</t>
  </si>
  <si>
    <t>Austria</t>
  </si>
  <si>
    <t>Czechia</t>
  </si>
  <si>
    <t>Spain</t>
  </si>
  <si>
    <t>ENF</t>
  </si>
  <si>
    <t>Bulgaria</t>
  </si>
  <si>
    <t>Romania</t>
  </si>
  <si>
    <t>France</t>
  </si>
  <si>
    <t>Latvia</t>
  </si>
  <si>
    <t>Cyprus</t>
  </si>
  <si>
    <t>Poland</t>
  </si>
  <si>
    <t>Overall</t>
  </si>
  <si>
    <t>EU</t>
  </si>
  <si>
    <t>EFDD</t>
  </si>
  <si>
    <t>No Information</t>
  </si>
  <si>
    <t>Q1</t>
  </si>
  <si>
    <t>Q2</t>
  </si>
  <si>
    <t>Q3</t>
  </si>
  <si>
    <t>Q4</t>
  </si>
  <si>
    <t>Q5</t>
  </si>
  <si>
    <t>N/A</t>
  </si>
  <si>
    <t>Average</t>
  </si>
  <si>
    <t>Candidates that signed the Cycling for All pledge</t>
  </si>
  <si>
    <t>Available seats</t>
  </si>
  <si>
    <t>Survey responses</t>
  </si>
  <si>
    <t>Nominal Answers by EP Political Group</t>
  </si>
  <si>
    <t>Average Answers by EP Political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</si>
</sst>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2" fontId="0" fillId="0" borderId="0" xfId="0" applyNumberFormat="1" applyFill="1"/>
    <xf numFmtId="49" fontId="0" fillId="0" borderId="0" xfId="0" applyNumberFormat="1"/>
    <xf numFmtId="49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3</xdr:row>
      <xdr:rowOff>9525</xdr:rowOff>
    </xdr:from>
    <xdr:ext cx="10581615" cy="2159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C43BDB-86E1-424C-BC95-CF350AB4A38E}"/>
            </a:ext>
          </a:extLst>
        </xdr:cNvPr>
        <xdr:cNvSpPr txBox="1"/>
      </xdr:nvSpPr>
      <xdr:spPr>
        <a:xfrm>
          <a:off x="876300" y="581025"/>
          <a:ext cx="10581615" cy="2159053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 Cycling Thermometer was constructed</a:t>
          </a:r>
          <a:r>
            <a:rPr lang="en-US" sz="1100" baseline="0"/>
            <a:t> using the following methodology:</a:t>
          </a:r>
        </a:p>
        <a:p>
          <a:endParaRPr lang="en-US" sz="1100" baseline="0"/>
        </a:p>
        <a:p>
          <a:r>
            <a:rPr lang="en-US" sz="1100" baseline="0"/>
            <a:t>1. Responses to the 5 policy relevant questions asked to European Parliament candidates were coded according to the strength of answer. Answers were available only to be given</a:t>
          </a:r>
          <a:br>
            <a:rPr lang="en-US" sz="1100" baseline="0"/>
          </a:br>
          <a:r>
            <a:rPr lang="en-US" sz="1100" baseline="0"/>
            <a:t>in a mulitple choice format, allowing us to code the most positive response as 1, the second most positive response as 2, the third most positive response as 3 and the least positive</a:t>
          </a:r>
        </a:p>
        <a:p>
          <a:r>
            <a:rPr lang="en-US" sz="1100" baseline="0"/>
            <a:t>response as 4. 'Don't know' responses, or where responses lacked data were discarded (although coded as 5). </a:t>
          </a:r>
        </a:p>
        <a:p>
          <a:r>
            <a:rPr lang="en-US" sz="1100" baseline="0"/>
            <a:t>2. An average of the responses for each European Political group was taken for each of the five policy relevant questions.</a:t>
          </a:r>
        </a:p>
        <a:p>
          <a:r>
            <a:rPr lang="en-US" sz="1100" baseline="0"/>
            <a:t>3. An average of each groups score on each of the questions was taken, to determine each groups final scoring.</a:t>
          </a:r>
        </a:p>
        <a:p>
          <a:r>
            <a:rPr lang="en-US" sz="1100" baseline="0"/>
            <a:t>4. A scale between 1 and 4 was developed, divided into 20 equally sized brackets. Each group was placed on in one of the brackets dependent on the groups final score as developed </a:t>
          </a:r>
        </a:p>
        <a:p>
          <a:r>
            <a:rPr lang="en-US" sz="1100" baseline="0"/>
            <a:t>in the previous step.</a:t>
          </a:r>
        </a:p>
        <a:p>
          <a:r>
            <a:rPr lang="en-US" sz="1100" baseline="0"/>
            <a:t>5. The number of candidates who agreed to the Cycling for All pledge was taken into account by adding additional points dependent on the number of pledges from each party. The</a:t>
          </a:r>
        </a:p>
        <a:p>
          <a:r>
            <a:rPr lang="en-US" sz="1100" baseline="0"/>
            <a:t>Greens and ALDE were placed one bracket higher because of the relatively high number of candidates that signed the cycling for all pledge, whilst ECR was placed one bracket </a:t>
          </a:r>
        </a:p>
        <a:p>
          <a:r>
            <a:rPr lang="en-US" sz="1100" baseline="0"/>
            <a:t>lower due to a relatively low number of candates that responded. The other parties remained static.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0"/>
  <sheetViews>
    <sheetView zoomScale="70" zoomScaleNormal="70" workbookViewId="0">
      <pane xSplit="1" topLeftCell="B1" activePane="topRight" state="frozen"/>
      <selection activeCell="A2" sqref="A2:M3"/>
      <selection pane="topRight" activeCell="G20" sqref="G20"/>
    </sheetView>
  </sheetViews>
  <sheetFormatPr defaultRowHeight="15" x14ac:dyDescent="0.25"/>
  <cols>
    <col min="1" max="1" width="14.7109375" customWidth="1"/>
    <col min="2" max="2" width="13" style="5" customWidth="1"/>
    <col min="7" max="7" width="9.140625" style="5"/>
  </cols>
  <sheetData>
    <row r="1" spans="1:30" s="5" customFormat="1" x14ac:dyDescent="0.25">
      <c r="A1" s="17" t="s">
        <v>50</v>
      </c>
      <c r="B1" s="17"/>
      <c r="C1" s="17"/>
      <c r="D1" s="17"/>
      <c r="E1" s="17"/>
      <c r="F1" s="17"/>
    </row>
    <row r="2" spans="1:30" x14ac:dyDescent="0.25">
      <c r="A2" s="6"/>
      <c r="B2" s="6" t="s">
        <v>38</v>
      </c>
      <c r="C2" s="6" t="s">
        <v>27</v>
      </c>
      <c r="D2" s="6" t="s">
        <v>3</v>
      </c>
      <c r="E2" s="6" t="s">
        <v>31</v>
      </c>
      <c r="F2" s="6" t="s">
        <v>2</v>
      </c>
      <c r="G2" s="6" t="s">
        <v>35</v>
      </c>
      <c r="H2" s="6" t="s">
        <v>28</v>
      </c>
      <c r="I2" s="6" t="s">
        <v>18</v>
      </c>
      <c r="J2" s="6" t="s">
        <v>23</v>
      </c>
      <c r="K2" s="6" t="s">
        <v>7</v>
      </c>
      <c r="L2" s="6" t="s">
        <v>33</v>
      </c>
      <c r="M2" s="6" t="s">
        <v>15</v>
      </c>
      <c r="N2" s="6" t="s">
        <v>26</v>
      </c>
      <c r="O2" s="6" t="s">
        <v>8</v>
      </c>
      <c r="P2" s="6" t="s">
        <v>21</v>
      </c>
      <c r="Q2" s="6" t="s">
        <v>16</v>
      </c>
      <c r="R2" s="6" t="s">
        <v>34</v>
      </c>
      <c r="S2" s="6" t="s">
        <v>19</v>
      </c>
      <c r="T2" s="6" t="s">
        <v>9</v>
      </c>
      <c r="U2" s="6" t="s">
        <v>22</v>
      </c>
      <c r="V2" s="6" t="s">
        <v>12</v>
      </c>
      <c r="W2" s="6" t="s">
        <v>36</v>
      </c>
      <c r="X2" s="6" t="s">
        <v>13</v>
      </c>
      <c r="Y2" s="6" t="s">
        <v>32</v>
      </c>
      <c r="Z2" s="6" t="s">
        <v>17</v>
      </c>
      <c r="AA2" s="6" t="s">
        <v>25</v>
      </c>
      <c r="AB2" s="6" t="s">
        <v>29</v>
      </c>
      <c r="AC2" s="6" t="s">
        <v>14</v>
      </c>
      <c r="AD2" s="6" t="s">
        <v>20</v>
      </c>
    </row>
    <row r="3" spans="1:30" x14ac:dyDescent="0.25">
      <c r="A3" s="6" t="s">
        <v>1</v>
      </c>
      <c r="B3" s="6">
        <f t="shared" ref="B3:B13" si="0">SUM(C3:AD3)</f>
        <v>90</v>
      </c>
      <c r="C3" s="6">
        <v>0</v>
      </c>
      <c r="D3" s="6">
        <v>9</v>
      </c>
      <c r="E3" s="6">
        <v>0</v>
      </c>
      <c r="F3" s="6">
        <v>11</v>
      </c>
      <c r="G3" s="6">
        <v>0</v>
      </c>
      <c r="H3" s="6">
        <v>1</v>
      </c>
      <c r="I3" s="6">
        <v>17</v>
      </c>
      <c r="J3" s="6">
        <v>4</v>
      </c>
      <c r="K3" s="6">
        <v>2</v>
      </c>
      <c r="L3" s="6">
        <v>0</v>
      </c>
      <c r="M3" s="6">
        <v>4</v>
      </c>
      <c r="N3" s="6">
        <v>3</v>
      </c>
      <c r="O3" s="6">
        <v>1</v>
      </c>
      <c r="P3" s="6">
        <v>2</v>
      </c>
      <c r="Q3" s="6">
        <v>1</v>
      </c>
      <c r="R3" s="6">
        <v>0</v>
      </c>
      <c r="S3" s="6">
        <v>11</v>
      </c>
      <c r="T3" s="6">
        <v>2</v>
      </c>
      <c r="U3" s="6">
        <v>2</v>
      </c>
      <c r="V3" s="6">
        <v>1</v>
      </c>
      <c r="W3" s="6">
        <v>0</v>
      </c>
      <c r="X3" s="6">
        <v>3</v>
      </c>
      <c r="Y3" s="6">
        <v>2</v>
      </c>
      <c r="Z3" s="6">
        <v>7</v>
      </c>
      <c r="AA3" s="6">
        <v>5</v>
      </c>
      <c r="AB3" s="6">
        <v>0</v>
      </c>
      <c r="AC3" s="6">
        <v>2</v>
      </c>
      <c r="AD3" s="6">
        <v>0</v>
      </c>
    </row>
    <row r="4" spans="1:30" x14ac:dyDescent="0.25">
      <c r="A4" s="6" t="s">
        <v>11</v>
      </c>
      <c r="B4" s="6">
        <f t="shared" si="0"/>
        <v>13</v>
      </c>
      <c r="C4" s="6">
        <v>0</v>
      </c>
      <c r="D4" s="6">
        <v>0</v>
      </c>
      <c r="E4" s="6">
        <v>0</v>
      </c>
      <c r="F4" s="6">
        <v>2</v>
      </c>
      <c r="G4" s="6">
        <v>0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2</v>
      </c>
      <c r="W4" s="6">
        <v>0</v>
      </c>
      <c r="X4" s="6">
        <v>0</v>
      </c>
      <c r="Y4" s="6">
        <v>0</v>
      </c>
      <c r="Z4" s="6">
        <v>8</v>
      </c>
      <c r="AA4" s="6">
        <v>0</v>
      </c>
      <c r="AB4" s="6">
        <v>0</v>
      </c>
      <c r="AC4" s="6">
        <v>0</v>
      </c>
      <c r="AD4" s="6">
        <v>0</v>
      </c>
    </row>
    <row r="5" spans="1:30" x14ac:dyDescent="0.25">
      <c r="A5" s="6" t="s">
        <v>39</v>
      </c>
      <c r="B5" s="6">
        <f t="shared" si="0"/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0" s="2" customFormat="1" x14ac:dyDescent="0.25">
      <c r="A6" s="6" t="s">
        <v>30</v>
      </c>
      <c r="B6" s="6">
        <f t="shared" si="0"/>
        <v>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0" x14ac:dyDescent="0.25">
      <c r="A7" s="6" t="s">
        <v>6</v>
      </c>
      <c r="B7" s="6">
        <f t="shared" si="0"/>
        <v>53</v>
      </c>
      <c r="C7" s="6">
        <v>0</v>
      </c>
      <c r="D7" s="6">
        <v>3</v>
      </c>
      <c r="E7" s="6">
        <v>0</v>
      </c>
      <c r="F7" s="6">
        <v>3</v>
      </c>
      <c r="G7" s="6">
        <v>0</v>
      </c>
      <c r="H7" s="6">
        <v>5</v>
      </c>
      <c r="I7" s="6">
        <v>3</v>
      </c>
      <c r="J7" s="6">
        <v>3</v>
      </c>
      <c r="K7" s="6">
        <v>5</v>
      </c>
      <c r="L7" s="6">
        <v>0</v>
      </c>
      <c r="M7" s="6">
        <v>1</v>
      </c>
      <c r="N7" s="6">
        <v>3</v>
      </c>
      <c r="O7" s="6">
        <v>0</v>
      </c>
      <c r="P7" s="6">
        <v>0</v>
      </c>
      <c r="Q7" s="6">
        <v>0</v>
      </c>
      <c r="R7" s="6">
        <v>4</v>
      </c>
      <c r="S7" s="6">
        <v>2</v>
      </c>
      <c r="T7" s="6">
        <v>3</v>
      </c>
      <c r="U7" s="6">
        <v>5</v>
      </c>
      <c r="V7" s="6">
        <v>2</v>
      </c>
      <c r="W7" s="6">
        <v>0</v>
      </c>
      <c r="X7" s="6">
        <v>1</v>
      </c>
      <c r="Y7" s="6">
        <v>3</v>
      </c>
      <c r="Z7" s="6">
        <v>6</v>
      </c>
      <c r="AA7" s="6">
        <v>1</v>
      </c>
      <c r="AB7" s="6">
        <v>0</v>
      </c>
      <c r="AC7" s="6">
        <v>0</v>
      </c>
      <c r="AD7" s="6">
        <v>0</v>
      </c>
    </row>
    <row r="8" spans="1:30" x14ac:dyDescent="0.25">
      <c r="A8" s="6" t="s">
        <v>4</v>
      </c>
      <c r="B8" s="6">
        <f t="shared" si="0"/>
        <v>109</v>
      </c>
      <c r="C8" s="6">
        <v>0</v>
      </c>
      <c r="D8" s="6">
        <v>8</v>
      </c>
      <c r="E8" s="6">
        <v>1</v>
      </c>
      <c r="F8" s="6">
        <v>3</v>
      </c>
      <c r="G8" s="6">
        <v>0</v>
      </c>
      <c r="H8" s="6">
        <v>0</v>
      </c>
      <c r="I8" s="6">
        <v>13</v>
      </c>
      <c r="J8" s="6">
        <v>2</v>
      </c>
      <c r="K8" s="6">
        <v>9</v>
      </c>
      <c r="L8" s="6">
        <v>6</v>
      </c>
      <c r="M8" s="6">
        <v>17</v>
      </c>
      <c r="N8" s="6">
        <v>3</v>
      </c>
      <c r="O8" s="6">
        <v>3</v>
      </c>
      <c r="P8" s="6">
        <v>3</v>
      </c>
      <c r="Q8" s="6">
        <v>1</v>
      </c>
      <c r="R8" s="6">
        <v>1</v>
      </c>
      <c r="S8" s="6">
        <v>5</v>
      </c>
      <c r="T8" s="6">
        <v>5</v>
      </c>
      <c r="U8" s="6">
        <v>3</v>
      </c>
      <c r="V8" s="6">
        <v>1</v>
      </c>
      <c r="W8" s="6">
        <v>0</v>
      </c>
      <c r="X8" s="6">
        <v>20</v>
      </c>
      <c r="Y8" s="6">
        <v>0</v>
      </c>
      <c r="Z8" s="6">
        <v>4</v>
      </c>
      <c r="AA8" s="6">
        <v>1</v>
      </c>
      <c r="AB8" s="6">
        <v>0</v>
      </c>
      <c r="AC8" s="6">
        <v>0</v>
      </c>
      <c r="AD8" s="6">
        <v>0</v>
      </c>
    </row>
    <row r="9" spans="1:30" x14ac:dyDescent="0.25">
      <c r="A9" s="6" t="s">
        <v>5</v>
      </c>
      <c r="B9" s="6">
        <f t="shared" si="0"/>
        <v>61</v>
      </c>
      <c r="C9" s="6">
        <v>0</v>
      </c>
      <c r="D9" s="6">
        <v>0</v>
      </c>
      <c r="E9" s="6">
        <v>0</v>
      </c>
      <c r="F9" s="6">
        <v>2</v>
      </c>
      <c r="G9" s="6">
        <v>0</v>
      </c>
      <c r="H9" s="6">
        <v>0</v>
      </c>
      <c r="I9" s="6">
        <v>13</v>
      </c>
      <c r="J9" s="6">
        <v>0</v>
      </c>
      <c r="K9" s="6">
        <v>2</v>
      </c>
      <c r="L9" s="6">
        <v>0</v>
      </c>
      <c r="M9" s="6">
        <v>9</v>
      </c>
      <c r="N9" s="6">
        <v>0</v>
      </c>
      <c r="O9" s="6">
        <v>0</v>
      </c>
      <c r="P9" s="6">
        <v>3</v>
      </c>
      <c r="Q9" s="6">
        <v>0</v>
      </c>
      <c r="R9" s="6">
        <v>0</v>
      </c>
      <c r="S9" s="6">
        <v>0</v>
      </c>
      <c r="T9" s="6">
        <v>3</v>
      </c>
      <c r="U9" s="6">
        <v>0</v>
      </c>
      <c r="V9" s="6">
        <v>3</v>
      </c>
      <c r="W9" s="6">
        <v>0</v>
      </c>
      <c r="X9" s="6">
        <v>24</v>
      </c>
      <c r="Y9" s="6">
        <v>0</v>
      </c>
      <c r="Z9" s="6">
        <v>0</v>
      </c>
      <c r="AA9" s="6">
        <v>2</v>
      </c>
      <c r="AB9" s="6">
        <v>0</v>
      </c>
      <c r="AC9" s="6">
        <v>0</v>
      </c>
      <c r="AD9" s="6">
        <v>0</v>
      </c>
    </row>
    <row r="10" spans="1:30" x14ac:dyDescent="0.25">
      <c r="A10" s="6" t="s">
        <v>10</v>
      </c>
      <c r="B10" s="6">
        <f t="shared" si="0"/>
        <v>9</v>
      </c>
      <c r="C10" s="6">
        <v>0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0</v>
      </c>
      <c r="X10" s="6">
        <v>2</v>
      </c>
      <c r="Y10" s="6">
        <v>0</v>
      </c>
      <c r="Z10" s="6">
        <v>3</v>
      </c>
      <c r="AA10" s="6">
        <v>0</v>
      </c>
      <c r="AB10" s="6">
        <v>0</v>
      </c>
      <c r="AC10" s="6">
        <v>0</v>
      </c>
      <c r="AD10" s="6">
        <v>0</v>
      </c>
    </row>
    <row r="11" spans="1:30" x14ac:dyDescent="0.25">
      <c r="A11" s="6" t="s">
        <v>0</v>
      </c>
      <c r="B11" s="6">
        <f t="shared" si="0"/>
        <v>49</v>
      </c>
      <c r="C11" s="6">
        <v>1</v>
      </c>
      <c r="D11" s="6">
        <v>4</v>
      </c>
      <c r="E11" s="6">
        <v>0</v>
      </c>
      <c r="F11" s="6">
        <v>7</v>
      </c>
      <c r="G11" s="6">
        <v>0</v>
      </c>
      <c r="H11" s="6">
        <v>1</v>
      </c>
      <c r="I11" s="6">
        <v>6</v>
      </c>
      <c r="J11" s="6">
        <v>2</v>
      </c>
      <c r="K11" s="6">
        <v>2</v>
      </c>
      <c r="L11" s="6">
        <v>0</v>
      </c>
      <c r="M11" s="6">
        <v>3</v>
      </c>
      <c r="N11" s="6">
        <v>2</v>
      </c>
      <c r="O11" s="6">
        <v>3</v>
      </c>
      <c r="P11" s="6">
        <v>0</v>
      </c>
      <c r="Q11" s="6">
        <v>0</v>
      </c>
      <c r="R11" s="6">
        <v>0</v>
      </c>
      <c r="S11" s="6">
        <v>0</v>
      </c>
      <c r="T11" s="6">
        <v>3</v>
      </c>
      <c r="U11" s="6">
        <v>4</v>
      </c>
      <c r="V11" s="6">
        <v>2</v>
      </c>
      <c r="W11" s="6">
        <v>0</v>
      </c>
      <c r="X11" s="6">
        <v>3</v>
      </c>
      <c r="Y11" s="6">
        <v>1</v>
      </c>
      <c r="Z11" s="6">
        <v>0</v>
      </c>
      <c r="AA11" s="6">
        <v>3</v>
      </c>
      <c r="AB11" s="6">
        <v>0</v>
      </c>
      <c r="AC11" s="6">
        <v>1</v>
      </c>
      <c r="AD11" s="6">
        <v>1</v>
      </c>
    </row>
    <row r="12" spans="1:30" x14ac:dyDescent="0.25">
      <c r="A12" s="6" t="s">
        <v>24</v>
      </c>
      <c r="B12" s="6">
        <f t="shared" si="0"/>
        <v>80</v>
      </c>
      <c r="C12" s="6">
        <v>0</v>
      </c>
      <c r="D12" s="6">
        <v>3</v>
      </c>
      <c r="E12" s="6">
        <v>0</v>
      </c>
      <c r="F12" s="6">
        <v>20</v>
      </c>
      <c r="G12" s="6">
        <v>0</v>
      </c>
      <c r="H12" s="6">
        <v>0</v>
      </c>
      <c r="I12" s="6">
        <v>4</v>
      </c>
      <c r="J12" s="6">
        <v>7</v>
      </c>
      <c r="K12" s="6">
        <v>2</v>
      </c>
      <c r="L12" s="6">
        <v>3</v>
      </c>
      <c r="M12" s="6">
        <v>0</v>
      </c>
      <c r="N12" s="6">
        <v>3</v>
      </c>
      <c r="O12" s="6">
        <v>1</v>
      </c>
      <c r="P12" s="6">
        <v>3</v>
      </c>
      <c r="Q12" s="6">
        <v>0</v>
      </c>
      <c r="R12" s="6">
        <v>1</v>
      </c>
      <c r="S12" s="6">
        <v>8</v>
      </c>
      <c r="T12" s="6">
        <v>3</v>
      </c>
      <c r="U12" s="6">
        <v>0</v>
      </c>
      <c r="V12" s="6">
        <v>0</v>
      </c>
      <c r="W12" s="6">
        <v>0</v>
      </c>
      <c r="X12" s="6">
        <v>15</v>
      </c>
      <c r="Y12" s="6">
        <v>0</v>
      </c>
      <c r="Z12" s="6">
        <v>5</v>
      </c>
      <c r="AA12" s="6">
        <v>2</v>
      </c>
      <c r="AB12" s="6">
        <v>0</v>
      </c>
      <c r="AC12" s="6">
        <v>0</v>
      </c>
      <c r="AD12" s="6">
        <v>0</v>
      </c>
    </row>
    <row r="13" spans="1:30" x14ac:dyDescent="0.25">
      <c r="A13" s="6" t="s">
        <v>40</v>
      </c>
      <c r="B13" s="6">
        <f t="shared" si="0"/>
        <v>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2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0" x14ac:dyDescent="0.25">
      <c r="A14" s="6" t="s">
        <v>37</v>
      </c>
      <c r="B14" s="6">
        <f t="shared" ref="B14:AD14" si="1">SUM(B3:B13)</f>
        <v>469</v>
      </c>
      <c r="C14" s="6">
        <f t="shared" si="1"/>
        <v>1</v>
      </c>
      <c r="D14" s="6">
        <f t="shared" si="1"/>
        <v>28</v>
      </c>
      <c r="E14" s="6">
        <f t="shared" si="1"/>
        <v>1</v>
      </c>
      <c r="F14" s="6">
        <f t="shared" si="1"/>
        <v>49</v>
      </c>
      <c r="G14" s="6">
        <f t="shared" si="1"/>
        <v>0</v>
      </c>
      <c r="H14" s="6">
        <f t="shared" si="1"/>
        <v>7</v>
      </c>
      <c r="I14" s="6">
        <f t="shared" si="1"/>
        <v>57</v>
      </c>
      <c r="J14" s="6">
        <f t="shared" si="1"/>
        <v>19</v>
      </c>
      <c r="K14" s="6">
        <f t="shared" si="1"/>
        <v>23</v>
      </c>
      <c r="L14" s="6">
        <f t="shared" si="1"/>
        <v>10</v>
      </c>
      <c r="M14" s="6">
        <f t="shared" si="1"/>
        <v>34</v>
      </c>
      <c r="N14" s="6">
        <f t="shared" si="1"/>
        <v>14</v>
      </c>
      <c r="O14" s="6">
        <f t="shared" si="1"/>
        <v>8</v>
      </c>
      <c r="P14" s="6">
        <f t="shared" si="1"/>
        <v>11</v>
      </c>
      <c r="Q14" s="6">
        <f t="shared" si="1"/>
        <v>2</v>
      </c>
      <c r="R14" s="6">
        <f t="shared" si="1"/>
        <v>8</v>
      </c>
      <c r="S14" s="6">
        <f t="shared" si="1"/>
        <v>26</v>
      </c>
      <c r="T14" s="6">
        <f t="shared" si="1"/>
        <v>20</v>
      </c>
      <c r="U14" s="6">
        <f t="shared" si="1"/>
        <v>15</v>
      </c>
      <c r="V14" s="6">
        <f t="shared" si="1"/>
        <v>11</v>
      </c>
      <c r="W14" s="6">
        <f t="shared" si="1"/>
        <v>0</v>
      </c>
      <c r="X14" s="6">
        <f t="shared" si="1"/>
        <v>68</v>
      </c>
      <c r="Y14" s="6">
        <f t="shared" si="1"/>
        <v>6</v>
      </c>
      <c r="Z14" s="6">
        <f t="shared" si="1"/>
        <v>33</v>
      </c>
      <c r="AA14" s="6">
        <f t="shared" si="1"/>
        <v>14</v>
      </c>
      <c r="AB14" s="6">
        <f t="shared" si="1"/>
        <v>0</v>
      </c>
      <c r="AC14" s="6">
        <f t="shared" si="1"/>
        <v>3</v>
      </c>
      <c r="AD14" s="6">
        <f t="shared" si="1"/>
        <v>1</v>
      </c>
    </row>
    <row r="15" spans="1:30" x14ac:dyDescent="0.25">
      <c r="A15" s="17" t="s">
        <v>48</v>
      </c>
      <c r="B15" s="17"/>
      <c r="C15" s="17"/>
      <c r="D15" s="17"/>
      <c r="E15" s="17"/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6"/>
      <c r="B16" s="6" t="s">
        <v>38</v>
      </c>
      <c r="C16" s="6" t="s">
        <v>27</v>
      </c>
      <c r="D16" s="6" t="s">
        <v>3</v>
      </c>
      <c r="E16" s="6" t="s">
        <v>31</v>
      </c>
      <c r="F16" s="6" t="s">
        <v>2</v>
      </c>
      <c r="G16" s="6" t="s">
        <v>35</v>
      </c>
      <c r="H16" s="6" t="s">
        <v>28</v>
      </c>
      <c r="I16" s="6" t="s">
        <v>18</v>
      </c>
      <c r="J16" s="6" t="s">
        <v>23</v>
      </c>
      <c r="K16" s="6" t="s">
        <v>7</v>
      </c>
      <c r="L16" s="6" t="s">
        <v>33</v>
      </c>
      <c r="M16" s="6" t="s">
        <v>15</v>
      </c>
      <c r="N16" s="6" t="s">
        <v>26</v>
      </c>
      <c r="O16" s="6" t="s">
        <v>8</v>
      </c>
      <c r="P16" s="6" t="s">
        <v>21</v>
      </c>
      <c r="Q16" s="6" t="s">
        <v>16</v>
      </c>
      <c r="R16" s="6" t="s">
        <v>34</v>
      </c>
      <c r="S16" s="6" t="s">
        <v>19</v>
      </c>
      <c r="T16" s="6" t="s">
        <v>9</v>
      </c>
      <c r="U16" s="6" t="s">
        <v>22</v>
      </c>
      <c r="V16" s="6" t="s">
        <v>12</v>
      </c>
      <c r="W16" s="6" t="s">
        <v>36</v>
      </c>
      <c r="X16" s="6" t="s">
        <v>13</v>
      </c>
      <c r="Y16" s="6" t="s">
        <v>32</v>
      </c>
      <c r="Z16" s="6" t="s">
        <v>17</v>
      </c>
      <c r="AA16" s="6" t="s">
        <v>25</v>
      </c>
      <c r="AB16" s="6" t="s">
        <v>29</v>
      </c>
      <c r="AC16" s="6" t="s">
        <v>14</v>
      </c>
      <c r="AD16" s="6" t="s">
        <v>20</v>
      </c>
    </row>
    <row r="17" spans="1:30" x14ac:dyDescent="0.25">
      <c r="A17" s="6" t="s">
        <v>1</v>
      </c>
      <c r="B17" s="6">
        <f t="shared" ref="B17:B27" si="2">SUM(C17:AD17)</f>
        <v>77</v>
      </c>
      <c r="C17" s="6">
        <v>0</v>
      </c>
      <c r="D17" s="6">
        <v>8</v>
      </c>
      <c r="E17" s="6">
        <v>0</v>
      </c>
      <c r="F17" s="6">
        <v>11</v>
      </c>
      <c r="G17" s="6">
        <v>0</v>
      </c>
      <c r="H17" s="6">
        <v>1</v>
      </c>
      <c r="I17" s="6">
        <v>10</v>
      </c>
      <c r="J17" s="6">
        <v>4</v>
      </c>
      <c r="K17" s="6">
        <v>1</v>
      </c>
      <c r="L17" s="6">
        <v>0</v>
      </c>
      <c r="M17" s="6">
        <v>3</v>
      </c>
      <c r="N17" s="6">
        <v>3</v>
      </c>
      <c r="O17" s="6">
        <v>1</v>
      </c>
      <c r="P17" s="6">
        <v>1</v>
      </c>
      <c r="Q17" s="6">
        <v>1</v>
      </c>
      <c r="R17" s="6">
        <v>0</v>
      </c>
      <c r="S17" s="6">
        <v>11</v>
      </c>
      <c r="T17" s="6">
        <v>1</v>
      </c>
      <c r="U17" s="6">
        <v>2</v>
      </c>
      <c r="V17" s="6">
        <v>1</v>
      </c>
      <c r="W17" s="6">
        <v>0</v>
      </c>
      <c r="X17" s="6">
        <v>3</v>
      </c>
      <c r="Y17" s="6">
        <v>2</v>
      </c>
      <c r="Z17" s="6">
        <v>6</v>
      </c>
      <c r="AA17" s="6">
        <v>5</v>
      </c>
      <c r="AB17" s="6">
        <v>0</v>
      </c>
      <c r="AC17" s="6">
        <v>2</v>
      </c>
      <c r="AD17" s="6">
        <v>0</v>
      </c>
    </row>
    <row r="18" spans="1:30" x14ac:dyDescent="0.25">
      <c r="A18" s="6" t="s">
        <v>11</v>
      </c>
      <c r="B18" s="6">
        <f t="shared" si="2"/>
        <v>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8</v>
      </c>
      <c r="AA18" s="6">
        <v>0</v>
      </c>
      <c r="AB18" s="6">
        <v>0</v>
      </c>
      <c r="AC18" s="6">
        <v>0</v>
      </c>
      <c r="AD18" s="6">
        <v>0</v>
      </c>
    </row>
    <row r="19" spans="1:30" x14ac:dyDescent="0.25">
      <c r="A19" s="6" t="s">
        <v>39</v>
      </c>
      <c r="B19" s="6">
        <f t="shared" si="2"/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x14ac:dyDescent="0.25">
      <c r="A20" s="6" t="s">
        <v>30</v>
      </c>
      <c r="B20" s="6">
        <f t="shared" si="2"/>
        <v>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x14ac:dyDescent="0.25">
      <c r="A21" s="6" t="s">
        <v>6</v>
      </c>
      <c r="B21" s="6">
        <f t="shared" si="2"/>
        <v>39</v>
      </c>
      <c r="C21" s="6">
        <v>0</v>
      </c>
      <c r="D21" s="6">
        <v>3</v>
      </c>
      <c r="E21" s="6">
        <v>0</v>
      </c>
      <c r="F21" s="6">
        <v>3</v>
      </c>
      <c r="G21" s="6">
        <v>0</v>
      </c>
      <c r="H21" s="6">
        <v>2</v>
      </c>
      <c r="I21" s="6">
        <v>2</v>
      </c>
      <c r="J21" s="6">
        <v>2</v>
      </c>
      <c r="K21" s="6">
        <v>4</v>
      </c>
      <c r="L21" s="6">
        <v>0</v>
      </c>
      <c r="M21" s="6">
        <v>1</v>
      </c>
      <c r="N21" s="6">
        <v>3</v>
      </c>
      <c r="O21" s="6">
        <v>0</v>
      </c>
      <c r="P21" s="6">
        <v>0</v>
      </c>
      <c r="Q21" s="6">
        <v>0</v>
      </c>
      <c r="R21" s="6">
        <v>1</v>
      </c>
      <c r="S21" s="6">
        <v>2</v>
      </c>
      <c r="T21" s="6">
        <v>1</v>
      </c>
      <c r="U21" s="6">
        <v>4</v>
      </c>
      <c r="V21" s="6">
        <v>2</v>
      </c>
      <c r="W21" s="6">
        <v>0</v>
      </c>
      <c r="X21" s="6">
        <v>0</v>
      </c>
      <c r="Y21" s="6">
        <v>2</v>
      </c>
      <c r="Z21" s="6">
        <v>6</v>
      </c>
      <c r="AA21" s="6">
        <v>1</v>
      </c>
      <c r="AB21" s="6">
        <v>0</v>
      </c>
      <c r="AC21" s="6">
        <v>0</v>
      </c>
      <c r="AD21" s="6">
        <v>0</v>
      </c>
    </row>
    <row r="22" spans="1:30" x14ac:dyDescent="0.25">
      <c r="A22" s="6" t="s">
        <v>4</v>
      </c>
      <c r="B22" s="6">
        <f t="shared" si="2"/>
        <v>101</v>
      </c>
      <c r="C22" s="6">
        <v>0</v>
      </c>
      <c r="D22" s="6">
        <v>7</v>
      </c>
      <c r="E22" s="6">
        <v>1</v>
      </c>
      <c r="F22" s="6">
        <v>2</v>
      </c>
      <c r="G22" s="6">
        <v>0</v>
      </c>
      <c r="H22" s="6">
        <v>0</v>
      </c>
      <c r="I22" s="6">
        <v>12</v>
      </c>
      <c r="J22" s="6">
        <v>2</v>
      </c>
      <c r="K22" s="6">
        <v>9</v>
      </c>
      <c r="L22" s="6">
        <v>5</v>
      </c>
      <c r="M22" s="6">
        <v>16</v>
      </c>
      <c r="N22" s="6">
        <v>3</v>
      </c>
      <c r="O22" s="6">
        <v>3</v>
      </c>
      <c r="P22" s="6">
        <v>3</v>
      </c>
      <c r="Q22" s="6">
        <v>1</v>
      </c>
      <c r="R22" s="6">
        <v>1</v>
      </c>
      <c r="S22" s="6">
        <v>4</v>
      </c>
      <c r="T22" s="6">
        <v>5</v>
      </c>
      <c r="U22" s="6">
        <v>3</v>
      </c>
      <c r="V22" s="6">
        <v>1</v>
      </c>
      <c r="W22" s="6">
        <v>0</v>
      </c>
      <c r="X22" s="6">
        <v>18</v>
      </c>
      <c r="Y22" s="6">
        <v>0</v>
      </c>
      <c r="Z22" s="6">
        <v>4</v>
      </c>
      <c r="AA22" s="6">
        <v>1</v>
      </c>
      <c r="AB22" s="6">
        <v>0</v>
      </c>
      <c r="AC22" s="6">
        <v>0</v>
      </c>
      <c r="AD22" s="6">
        <v>0</v>
      </c>
    </row>
    <row r="23" spans="1:30" x14ac:dyDescent="0.25">
      <c r="A23" s="6" t="s">
        <v>5</v>
      </c>
      <c r="B23" s="6">
        <f t="shared" si="2"/>
        <v>51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11</v>
      </c>
      <c r="J23" s="6">
        <v>0</v>
      </c>
      <c r="K23" s="6">
        <v>2</v>
      </c>
      <c r="L23" s="6">
        <v>0</v>
      </c>
      <c r="M23" s="6">
        <v>8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2</v>
      </c>
      <c r="U23" s="6">
        <v>0</v>
      </c>
      <c r="V23" s="6">
        <v>1</v>
      </c>
      <c r="W23" s="6">
        <v>0</v>
      </c>
      <c r="X23" s="6">
        <v>21</v>
      </c>
      <c r="Y23" s="6">
        <v>0</v>
      </c>
      <c r="Z23" s="6">
        <v>0</v>
      </c>
      <c r="AA23" s="6">
        <v>2</v>
      </c>
      <c r="AB23" s="6">
        <v>0</v>
      </c>
      <c r="AC23" s="6">
        <v>0</v>
      </c>
      <c r="AD23" s="6">
        <v>0</v>
      </c>
    </row>
    <row r="24" spans="1:30" x14ac:dyDescent="0.25">
      <c r="A24" s="6" t="s">
        <v>10</v>
      </c>
      <c r="B24" s="6">
        <f t="shared" si="2"/>
        <v>8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2</v>
      </c>
      <c r="Y24" s="6">
        <v>0</v>
      </c>
      <c r="Z24" s="6">
        <v>3</v>
      </c>
      <c r="AA24" s="6">
        <v>0</v>
      </c>
      <c r="AB24" s="6">
        <v>0</v>
      </c>
      <c r="AC24" s="6">
        <v>0</v>
      </c>
      <c r="AD24" s="6">
        <v>0</v>
      </c>
    </row>
    <row r="25" spans="1:30" x14ac:dyDescent="0.25">
      <c r="A25" s="6" t="s">
        <v>0</v>
      </c>
      <c r="B25" s="6">
        <f t="shared" si="2"/>
        <v>40</v>
      </c>
      <c r="C25" s="6">
        <v>1</v>
      </c>
      <c r="D25" s="6">
        <v>4</v>
      </c>
      <c r="E25" s="6">
        <v>0</v>
      </c>
      <c r="F25" s="6">
        <v>6</v>
      </c>
      <c r="G25" s="6">
        <v>0</v>
      </c>
      <c r="H25" s="6">
        <v>0</v>
      </c>
      <c r="I25" s="6">
        <v>5</v>
      </c>
      <c r="J25" s="6">
        <v>1</v>
      </c>
      <c r="K25" s="6">
        <v>1</v>
      </c>
      <c r="L25" s="6">
        <v>0</v>
      </c>
      <c r="M25" s="6">
        <v>2</v>
      </c>
      <c r="N25" s="6">
        <v>2</v>
      </c>
      <c r="O25" s="6">
        <v>3</v>
      </c>
      <c r="P25" s="6">
        <v>0</v>
      </c>
      <c r="Q25" s="6">
        <v>0</v>
      </c>
      <c r="R25" s="6">
        <v>0</v>
      </c>
      <c r="S25" s="6">
        <v>0</v>
      </c>
      <c r="T25" s="6">
        <v>3</v>
      </c>
      <c r="U25" s="6">
        <v>4</v>
      </c>
      <c r="V25" s="6">
        <v>1</v>
      </c>
      <c r="W25" s="6">
        <v>0</v>
      </c>
      <c r="X25" s="6">
        <v>2</v>
      </c>
      <c r="Y25" s="6">
        <v>1</v>
      </c>
      <c r="Z25" s="6">
        <v>0</v>
      </c>
      <c r="AA25" s="6">
        <v>3</v>
      </c>
      <c r="AB25" s="6">
        <v>0</v>
      </c>
      <c r="AC25" s="6">
        <v>0</v>
      </c>
      <c r="AD25" s="6">
        <v>1</v>
      </c>
    </row>
    <row r="26" spans="1:30" x14ac:dyDescent="0.25">
      <c r="A26" s="6" t="s">
        <v>24</v>
      </c>
      <c r="B26" s="6">
        <f t="shared" si="2"/>
        <v>73</v>
      </c>
      <c r="C26" s="6">
        <v>0</v>
      </c>
      <c r="D26" s="6">
        <v>3</v>
      </c>
      <c r="E26" s="6">
        <v>0</v>
      </c>
      <c r="F26" s="6">
        <v>19</v>
      </c>
      <c r="G26" s="6">
        <v>0</v>
      </c>
      <c r="H26" s="6">
        <v>0</v>
      </c>
      <c r="I26" s="6">
        <v>3</v>
      </c>
      <c r="J26" s="6">
        <v>7</v>
      </c>
      <c r="K26" s="6">
        <v>2</v>
      </c>
      <c r="L26" s="6">
        <v>3</v>
      </c>
      <c r="M26" s="6">
        <v>0</v>
      </c>
      <c r="N26" s="6">
        <v>3</v>
      </c>
      <c r="O26" s="6">
        <v>0</v>
      </c>
      <c r="P26" s="6">
        <v>3</v>
      </c>
      <c r="Q26" s="6">
        <v>0</v>
      </c>
      <c r="R26" s="6">
        <v>1</v>
      </c>
      <c r="S26" s="6">
        <v>7</v>
      </c>
      <c r="T26" s="6">
        <v>3</v>
      </c>
      <c r="U26" s="6">
        <v>0</v>
      </c>
      <c r="V26" s="6">
        <v>0</v>
      </c>
      <c r="W26" s="6">
        <v>0</v>
      </c>
      <c r="X26" s="6">
        <v>12</v>
      </c>
      <c r="Y26" s="6">
        <v>0</v>
      </c>
      <c r="Z26" s="6">
        <v>5</v>
      </c>
      <c r="AA26" s="6">
        <v>2</v>
      </c>
      <c r="AB26" s="6">
        <v>0</v>
      </c>
      <c r="AC26" s="6">
        <v>0</v>
      </c>
      <c r="AD26" s="6">
        <v>0</v>
      </c>
    </row>
    <row r="27" spans="1:30" x14ac:dyDescent="0.25">
      <c r="A27" s="6" t="s">
        <v>40</v>
      </c>
      <c r="B27" s="6">
        <f t="shared" si="2"/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x14ac:dyDescent="0.25">
      <c r="A28" s="6" t="s">
        <v>37</v>
      </c>
      <c r="B28" s="6">
        <f t="shared" ref="B28:AD28" si="3">SUM(B17:B27)</f>
        <v>403</v>
      </c>
      <c r="C28" s="6">
        <f t="shared" si="3"/>
        <v>1</v>
      </c>
      <c r="D28" s="6">
        <f t="shared" si="3"/>
        <v>25</v>
      </c>
      <c r="E28" s="6">
        <f t="shared" si="3"/>
        <v>1</v>
      </c>
      <c r="F28" s="6">
        <f t="shared" si="3"/>
        <v>43</v>
      </c>
      <c r="G28" s="6">
        <f t="shared" si="3"/>
        <v>0</v>
      </c>
      <c r="H28" s="6">
        <f t="shared" si="3"/>
        <v>3</v>
      </c>
      <c r="I28" s="6">
        <f t="shared" si="3"/>
        <v>44</v>
      </c>
      <c r="J28" s="6">
        <f t="shared" si="3"/>
        <v>17</v>
      </c>
      <c r="K28" s="6">
        <f t="shared" si="3"/>
        <v>20</v>
      </c>
      <c r="L28" s="6">
        <f t="shared" si="3"/>
        <v>9</v>
      </c>
      <c r="M28" s="6">
        <f t="shared" si="3"/>
        <v>30</v>
      </c>
      <c r="N28" s="6">
        <f t="shared" si="3"/>
        <v>14</v>
      </c>
      <c r="O28" s="6">
        <f t="shared" si="3"/>
        <v>7</v>
      </c>
      <c r="P28" s="6">
        <f t="shared" si="3"/>
        <v>10</v>
      </c>
      <c r="Q28" s="6">
        <f t="shared" si="3"/>
        <v>2</v>
      </c>
      <c r="R28" s="6">
        <f t="shared" si="3"/>
        <v>4</v>
      </c>
      <c r="S28" s="6">
        <f t="shared" si="3"/>
        <v>24</v>
      </c>
      <c r="T28" s="6">
        <f t="shared" si="3"/>
        <v>16</v>
      </c>
      <c r="U28" s="6">
        <f t="shared" si="3"/>
        <v>14</v>
      </c>
      <c r="V28" s="6">
        <f t="shared" si="3"/>
        <v>7</v>
      </c>
      <c r="W28" s="6">
        <f t="shared" si="3"/>
        <v>0</v>
      </c>
      <c r="X28" s="6">
        <f t="shared" si="3"/>
        <v>58</v>
      </c>
      <c r="Y28" s="6">
        <f t="shared" si="3"/>
        <v>5</v>
      </c>
      <c r="Z28" s="6">
        <f t="shared" si="3"/>
        <v>32</v>
      </c>
      <c r="AA28" s="6">
        <f t="shared" si="3"/>
        <v>14</v>
      </c>
      <c r="AB28" s="6">
        <f t="shared" si="3"/>
        <v>0</v>
      </c>
      <c r="AC28" s="6">
        <f t="shared" si="3"/>
        <v>2</v>
      </c>
      <c r="AD28" s="6">
        <f t="shared" si="3"/>
        <v>1</v>
      </c>
    </row>
    <row r="29" spans="1:30" x14ac:dyDescent="0.25">
      <c r="A29" s="17" t="s">
        <v>49</v>
      </c>
      <c r="B29" s="17"/>
      <c r="C29" s="17"/>
      <c r="D29" s="17"/>
      <c r="E29" s="17"/>
      <c r="F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5"/>
      <c r="B30" s="7" t="s">
        <v>38</v>
      </c>
      <c r="C30" s="6" t="s">
        <v>27</v>
      </c>
      <c r="D30" s="6" t="s">
        <v>3</v>
      </c>
      <c r="E30" s="6" t="s">
        <v>31</v>
      </c>
      <c r="F30" s="6" t="s">
        <v>2</v>
      </c>
      <c r="G30" s="6" t="s">
        <v>35</v>
      </c>
      <c r="H30" s="6" t="s">
        <v>28</v>
      </c>
      <c r="I30" s="6" t="s">
        <v>18</v>
      </c>
      <c r="J30" s="6" t="s">
        <v>23</v>
      </c>
      <c r="K30" s="6" t="s">
        <v>7</v>
      </c>
      <c r="L30" s="6" t="s">
        <v>33</v>
      </c>
      <c r="M30" s="6" t="s">
        <v>15</v>
      </c>
      <c r="N30" s="6" t="s">
        <v>26</v>
      </c>
      <c r="O30" s="6" t="s">
        <v>8</v>
      </c>
      <c r="P30" s="6" t="s">
        <v>21</v>
      </c>
      <c r="Q30" s="6" t="s">
        <v>16</v>
      </c>
      <c r="R30" s="6" t="s">
        <v>34</v>
      </c>
      <c r="S30" s="6" t="s">
        <v>19</v>
      </c>
      <c r="T30" s="6" t="s">
        <v>9</v>
      </c>
      <c r="U30" s="6" t="s">
        <v>22</v>
      </c>
      <c r="V30" s="6" t="s">
        <v>12</v>
      </c>
      <c r="W30" s="6" t="s">
        <v>36</v>
      </c>
      <c r="X30" s="6" t="s">
        <v>13</v>
      </c>
      <c r="Y30" s="6" t="s">
        <v>32</v>
      </c>
      <c r="Z30" s="6" t="s">
        <v>17</v>
      </c>
      <c r="AA30" s="6" t="s">
        <v>25</v>
      </c>
      <c r="AB30" s="6" t="s">
        <v>29</v>
      </c>
      <c r="AC30" s="6" t="s">
        <v>14</v>
      </c>
      <c r="AD30" s="6" t="s">
        <v>20</v>
      </c>
    </row>
    <row r="31" spans="1:30" x14ac:dyDescent="0.25">
      <c r="A31" s="5"/>
      <c r="B31" s="6">
        <f>SUM(C31:AD31)</f>
        <v>751</v>
      </c>
      <c r="C31" s="6">
        <v>18</v>
      </c>
      <c r="D31" s="6">
        <v>21</v>
      </c>
      <c r="E31" s="6">
        <v>17</v>
      </c>
      <c r="F31" s="6">
        <v>11</v>
      </c>
      <c r="G31" s="6">
        <v>6</v>
      </c>
      <c r="H31" s="6">
        <v>21</v>
      </c>
      <c r="I31" s="6">
        <v>13</v>
      </c>
      <c r="J31" s="6">
        <v>6</v>
      </c>
      <c r="K31" s="6">
        <v>13</v>
      </c>
      <c r="L31" s="6">
        <v>74</v>
      </c>
      <c r="M31" s="6">
        <v>96</v>
      </c>
      <c r="N31" s="6">
        <v>21</v>
      </c>
      <c r="O31" s="6">
        <v>21</v>
      </c>
      <c r="P31" s="6">
        <v>11</v>
      </c>
      <c r="Q31" s="6">
        <v>73</v>
      </c>
      <c r="R31" s="6">
        <v>8</v>
      </c>
      <c r="S31" s="6">
        <v>11</v>
      </c>
      <c r="T31" s="6">
        <v>6</v>
      </c>
      <c r="U31" s="6">
        <v>6</v>
      </c>
      <c r="V31" s="6">
        <v>26</v>
      </c>
      <c r="W31" s="6">
        <v>51</v>
      </c>
      <c r="X31" s="6">
        <v>21</v>
      </c>
      <c r="Y31" s="6">
        <v>32</v>
      </c>
      <c r="Z31" s="6">
        <v>13</v>
      </c>
      <c r="AA31" s="6">
        <v>8</v>
      </c>
      <c r="AB31" s="6">
        <v>54</v>
      </c>
      <c r="AC31" s="6">
        <v>20</v>
      </c>
      <c r="AD31" s="6">
        <v>73</v>
      </c>
    </row>
    <row r="32" spans="1:30" x14ac:dyDescent="0.25">
      <c r="A32" s="3"/>
      <c r="B32" s="3"/>
      <c r="C32" s="3"/>
      <c r="D32" s="3"/>
      <c r="E32" s="3"/>
      <c r="F32" s="1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f t="shared" ref="AC32:AD32" si="4">AC28/AC31</f>
        <v>0.1</v>
      </c>
      <c r="AD32" s="3">
        <f t="shared" si="4"/>
        <v>1.3698630136986301E-2</v>
      </c>
    </row>
    <row r="33" spans="1:2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</row>
    <row r="84" spans="1:27" x14ac:dyDescent="0.25">
      <c r="A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</row>
    <row r="85" spans="1:27" x14ac:dyDescent="0.25">
      <c r="A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</row>
    <row r="86" spans="1:27" x14ac:dyDescent="0.25">
      <c r="A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</row>
    <row r="87" spans="1:27" x14ac:dyDescent="0.25">
      <c r="A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</row>
    <row r="88" spans="1:27" x14ac:dyDescent="0.25">
      <c r="A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</row>
    <row r="89" spans="1:27" x14ac:dyDescent="0.25">
      <c r="A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</row>
    <row r="90" spans="1:27" x14ac:dyDescent="0.25">
      <c r="A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</row>
  </sheetData>
  <mergeCells count="3">
    <mergeCell ref="A1:F1"/>
    <mergeCell ref="A15:F15"/>
    <mergeCell ref="A29:F29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489D-7E41-4D49-AE55-D1F982CFA5F0}">
  <sheetPr>
    <pageSetUpPr fitToPage="1"/>
  </sheetPr>
  <dimension ref="A1:AG526"/>
  <sheetViews>
    <sheetView tabSelected="1" zoomScale="70" zoomScaleNormal="70" workbookViewId="0">
      <selection activeCell="M79" sqref="M79"/>
    </sheetView>
  </sheetViews>
  <sheetFormatPr defaultRowHeight="15" x14ac:dyDescent="0.25"/>
  <cols>
    <col min="1" max="1" width="14.7109375" customWidth="1"/>
    <col min="2" max="2" width="14.5703125" customWidth="1"/>
    <col min="3" max="3" width="14.5703125" style="5" customWidth="1"/>
    <col min="4" max="4" width="14.28515625" customWidth="1"/>
    <col min="5" max="5" width="14.28515625" style="5" customWidth="1"/>
    <col min="6" max="6" width="15.140625" customWidth="1"/>
    <col min="7" max="7" width="15.140625" style="5" customWidth="1"/>
    <col min="8" max="8" width="13.5703125" customWidth="1"/>
    <col min="9" max="9" width="13.5703125" style="5" customWidth="1"/>
    <col min="10" max="10" width="13.7109375" customWidth="1"/>
    <col min="11" max="11" width="13.7109375" style="5" customWidth="1"/>
    <col min="12" max="12" width="12.85546875" customWidth="1"/>
    <col min="13" max="13" width="12.85546875" style="5" customWidth="1"/>
    <col min="14" max="14" width="13.28515625" customWidth="1"/>
    <col min="15" max="15" width="13.28515625" style="5" customWidth="1"/>
    <col min="16" max="16" width="14.5703125" customWidth="1"/>
    <col min="17" max="17" width="14.5703125" style="5" customWidth="1"/>
  </cols>
  <sheetData>
    <row r="1" spans="1:33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  <c r="O1" s="14"/>
      <c r="P1" s="14"/>
      <c r="Q1" s="13"/>
      <c r="R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5">
      <c r="A2" s="6"/>
      <c r="B2" s="6" t="s">
        <v>41</v>
      </c>
      <c r="C2" s="6"/>
      <c r="D2" s="6" t="s">
        <v>42</v>
      </c>
      <c r="E2" s="6"/>
      <c r="F2" s="6" t="s">
        <v>43</v>
      </c>
      <c r="G2" s="6"/>
      <c r="H2" s="6" t="s">
        <v>44</v>
      </c>
      <c r="I2" s="6"/>
      <c r="J2" s="6" t="s">
        <v>45</v>
      </c>
      <c r="K2" s="6"/>
      <c r="L2" s="6" t="s">
        <v>47</v>
      </c>
      <c r="M2" s="3"/>
      <c r="N2" s="3"/>
      <c r="O2" s="3"/>
      <c r="P2" s="3"/>
      <c r="Q2" s="3"/>
      <c r="R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6" t="s">
        <v>4</v>
      </c>
      <c r="B3" s="8">
        <v>1.3925233644859814</v>
      </c>
      <c r="C3" s="6" t="s">
        <v>10</v>
      </c>
      <c r="D3" s="8">
        <v>1.875</v>
      </c>
      <c r="E3" s="6" t="s">
        <v>4</v>
      </c>
      <c r="F3" s="8">
        <v>1.3980582524271845</v>
      </c>
      <c r="G3" s="6" t="s">
        <v>4</v>
      </c>
      <c r="H3" s="8">
        <v>1.4411764705882353</v>
      </c>
      <c r="I3" s="6" t="s">
        <v>30</v>
      </c>
      <c r="J3" s="8">
        <v>1</v>
      </c>
      <c r="K3" s="6" t="s">
        <v>4</v>
      </c>
      <c r="L3" s="8">
        <v>1.3546001722329535</v>
      </c>
      <c r="M3" s="3"/>
      <c r="N3" s="9"/>
      <c r="O3" s="3"/>
      <c r="P3" s="9"/>
      <c r="Q3" s="3"/>
      <c r="R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x14ac:dyDescent="0.25">
      <c r="A4" s="6" t="s">
        <v>5</v>
      </c>
      <c r="B4" s="8">
        <v>1.490909090909091</v>
      </c>
      <c r="C4" s="6" t="s">
        <v>6</v>
      </c>
      <c r="D4" s="8">
        <v>1.7317073170731707</v>
      </c>
      <c r="E4" s="6" t="s">
        <v>5</v>
      </c>
      <c r="F4" s="8">
        <v>1.58</v>
      </c>
      <c r="G4" s="6" t="s">
        <v>5</v>
      </c>
      <c r="H4" s="8">
        <v>1.5576923076923077</v>
      </c>
      <c r="I4" s="6" t="s">
        <v>1</v>
      </c>
      <c r="J4" s="8">
        <v>1.0579710144927537</v>
      </c>
      <c r="K4" s="6" t="s">
        <v>5</v>
      </c>
      <c r="L4" s="8">
        <v>1.4784301633079997</v>
      </c>
      <c r="M4" s="3"/>
      <c r="N4" s="9"/>
      <c r="O4" s="3"/>
      <c r="P4" s="9"/>
      <c r="Q4" s="3"/>
      <c r="R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5">
      <c r="A5" s="6" t="s">
        <v>6</v>
      </c>
      <c r="B5" s="8">
        <v>1.7826086956521738</v>
      </c>
      <c r="C5" s="6" t="s">
        <v>5</v>
      </c>
      <c r="D5" s="8">
        <v>1.6170212765957446</v>
      </c>
      <c r="E5" s="6" t="s">
        <v>37</v>
      </c>
      <c r="F5" s="8">
        <v>1.6982968369829683</v>
      </c>
      <c r="G5" s="6" t="s">
        <v>24</v>
      </c>
      <c r="H5" s="8">
        <v>1.68</v>
      </c>
      <c r="I5" s="6" t="s">
        <v>11</v>
      </c>
      <c r="J5" s="8">
        <v>1.0909090909090908</v>
      </c>
      <c r="K5" s="6" t="s">
        <v>37</v>
      </c>
      <c r="L5" s="8">
        <v>1.6283139003949567</v>
      </c>
      <c r="M5" s="3"/>
      <c r="N5" s="9"/>
      <c r="O5" s="3"/>
      <c r="P5" s="9"/>
      <c r="Q5" s="3"/>
      <c r="R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5">
      <c r="A6" s="6" t="s">
        <v>37</v>
      </c>
      <c r="B6" s="8">
        <v>1.7785388127853881</v>
      </c>
      <c r="C6" s="6" t="s">
        <v>4</v>
      </c>
      <c r="D6" s="8">
        <v>1.64</v>
      </c>
      <c r="E6" s="6" t="s">
        <v>6</v>
      </c>
      <c r="F6" s="8">
        <v>1.7749999999999999</v>
      </c>
      <c r="G6" s="6" t="s">
        <v>10</v>
      </c>
      <c r="H6" s="8">
        <v>1.7777777777777777</v>
      </c>
      <c r="I6" s="6" t="s">
        <v>4</v>
      </c>
      <c r="J6" s="8">
        <v>1.0918367346938775</v>
      </c>
      <c r="K6" s="6" t="s">
        <v>0</v>
      </c>
      <c r="L6" s="8">
        <v>1.6392673992673992</v>
      </c>
      <c r="M6" s="3"/>
      <c r="N6" s="9"/>
      <c r="O6" s="3"/>
      <c r="P6" s="9"/>
      <c r="Q6" s="3"/>
      <c r="R6" s="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A7" s="6" t="s">
        <v>0</v>
      </c>
      <c r="B7" s="8">
        <v>1.7804878048780488</v>
      </c>
      <c r="C7" s="6" t="s">
        <v>37</v>
      </c>
      <c r="D7" s="8">
        <v>1.8341708542713568</v>
      </c>
      <c r="E7" s="6" t="s">
        <v>24</v>
      </c>
      <c r="F7" s="8">
        <v>1.8157894736842106</v>
      </c>
      <c r="G7" s="6" t="s">
        <v>37</v>
      </c>
      <c r="H7" s="8">
        <v>1.6961722488038278</v>
      </c>
      <c r="I7" s="6" t="s">
        <v>0</v>
      </c>
      <c r="J7" s="8">
        <v>1.0909090909090908</v>
      </c>
      <c r="K7" s="6" t="s">
        <v>10</v>
      </c>
      <c r="L7" s="8">
        <v>1.6555555555555557</v>
      </c>
      <c r="M7" s="3"/>
      <c r="N7" s="9"/>
      <c r="O7" s="3"/>
      <c r="P7" s="9"/>
      <c r="Q7" s="3"/>
      <c r="R7" s="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5">
      <c r="A8" s="6" t="s">
        <v>24</v>
      </c>
      <c r="B8" s="8">
        <v>1.9102564102564104</v>
      </c>
      <c r="C8" s="6" t="s">
        <v>24</v>
      </c>
      <c r="D8" s="8">
        <v>1.8888888888888888</v>
      </c>
      <c r="E8" s="6" t="s">
        <v>1</v>
      </c>
      <c r="F8" s="8">
        <v>1.9382716049382716</v>
      </c>
      <c r="G8" s="6" t="s">
        <v>0</v>
      </c>
      <c r="H8" s="8">
        <v>1.6944444444444444</v>
      </c>
      <c r="I8" s="6" t="s">
        <v>5</v>
      </c>
      <c r="J8" s="8">
        <v>1.1086956521739131</v>
      </c>
      <c r="K8" s="6" t="s">
        <v>24</v>
      </c>
      <c r="L8" s="8">
        <v>1.7060481740481741</v>
      </c>
      <c r="M8" s="3"/>
      <c r="N8" s="9"/>
      <c r="O8" s="3"/>
      <c r="P8" s="9"/>
      <c r="Q8" s="3"/>
      <c r="R8" s="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5">
      <c r="A9" s="6" t="s">
        <v>11</v>
      </c>
      <c r="B9" s="8">
        <v>2.6</v>
      </c>
      <c r="C9" s="6" t="s">
        <v>0</v>
      </c>
      <c r="D9" s="8">
        <v>2</v>
      </c>
      <c r="E9" s="6" t="s">
        <v>11</v>
      </c>
      <c r="F9" s="8">
        <v>1.75</v>
      </c>
      <c r="G9" s="6" t="s">
        <v>6</v>
      </c>
      <c r="H9" s="8">
        <v>1.7555555555555555</v>
      </c>
      <c r="I9" s="6" t="s">
        <v>37</v>
      </c>
      <c r="J9" s="8">
        <v>1.1236559139784945</v>
      </c>
      <c r="K9" s="6" t="s">
        <v>1</v>
      </c>
      <c r="L9" s="8">
        <v>1.8060157364858671</v>
      </c>
      <c r="M9" s="3"/>
      <c r="N9" s="9"/>
      <c r="O9" s="3"/>
      <c r="P9" s="9"/>
      <c r="Q9" s="3"/>
      <c r="R9" s="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5">
      <c r="A10" s="6" t="s">
        <v>1</v>
      </c>
      <c r="B10" s="8">
        <v>2.1976744186046511</v>
      </c>
      <c r="C10" s="6" t="s">
        <v>1</v>
      </c>
      <c r="D10" s="8">
        <v>2.0897435897435899</v>
      </c>
      <c r="E10" s="6" t="s">
        <v>0</v>
      </c>
      <c r="F10" s="8">
        <v>1.9090909090909092</v>
      </c>
      <c r="G10" s="6" t="s">
        <v>11</v>
      </c>
      <c r="H10" s="8">
        <v>2.3636363636363638</v>
      </c>
      <c r="I10" s="6" t="s">
        <v>10</v>
      </c>
      <c r="J10" s="8">
        <v>1.1428571428571428</v>
      </c>
      <c r="K10" s="6" t="s">
        <v>6</v>
      </c>
      <c r="L10" s="8">
        <v>1.8166912035333087</v>
      </c>
      <c r="M10" s="3"/>
      <c r="N10" s="9"/>
      <c r="O10" s="3"/>
      <c r="P10" s="9"/>
      <c r="Q10" s="3"/>
      <c r="R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5">
      <c r="A11" s="6" t="s">
        <v>10</v>
      </c>
      <c r="B11" s="8">
        <v>2.2222222222222223</v>
      </c>
      <c r="C11" s="6" t="s">
        <v>11</v>
      </c>
      <c r="D11" s="8">
        <v>2.2999999999999998</v>
      </c>
      <c r="E11" s="6" t="s">
        <v>30</v>
      </c>
      <c r="F11" s="8">
        <v>1.6666666666666667</v>
      </c>
      <c r="G11" s="6" t="s">
        <v>1</v>
      </c>
      <c r="H11" s="8">
        <v>1.9634146341463414</v>
      </c>
      <c r="I11" s="6" t="s">
        <v>24</v>
      </c>
      <c r="J11" s="8">
        <v>1.2121212121212122</v>
      </c>
      <c r="K11" s="6" t="s">
        <v>30</v>
      </c>
      <c r="L11" s="8">
        <v>2.0000000000000004</v>
      </c>
      <c r="M11" s="3"/>
      <c r="N11" s="9"/>
      <c r="O11" s="3"/>
      <c r="P11" s="9"/>
      <c r="Q11" s="3"/>
      <c r="R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5">
      <c r="A12" s="6" t="s">
        <v>30</v>
      </c>
      <c r="B12" s="8">
        <v>3</v>
      </c>
      <c r="C12" s="6" t="s">
        <v>30</v>
      </c>
      <c r="D12" s="8">
        <v>3</v>
      </c>
      <c r="E12" s="6" t="s">
        <v>10</v>
      </c>
      <c r="F12" s="8">
        <v>2</v>
      </c>
      <c r="G12" s="6" t="s">
        <v>30</v>
      </c>
      <c r="H12" s="8">
        <v>2.6666666666666665</v>
      </c>
      <c r="I12" s="6" t="s">
        <v>6</v>
      </c>
      <c r="J12" s="8">
        <v>1.1578947368421053</v>
      </c>
      <c r="K12" s="6" t="s">
        <v>11</v>
      </c>
      <c r="L12" s="8">
        <v>2.0095959595959596</v>
      </c>
      <c r="M12" s="3"/>
      <c r="N12" s="9"/>
      <c r="O12" s="3"/>
      <c r="P12" s="9"/>
      <c r="Q12" s="3"/>
      <c r="R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5"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5">
      <c r="A14" s="17" t="s">
        <v>51</v>
      </c>
      <c r="B14" s="17"/>
      <c r="C14" s="17"/>
      <c r="D14" s="17"/>
      <c r="E14" s="17"/>
      <c r="F14" s="17"/>
      <c r="G14" s="17"/>
      <c r="H14" s="17"/>
      <c r="I14" s="17"/>
      <c r="J14" s="17"/>
      <c r="K14" s="15"/>
      <c r="L14" s="15"/>
      <c r="M14" s="15"/>
      <c r="N14" s="15"/>
      <c r="O14" s="15"/>
      <c r="P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5">
      <c r="A15" s="6"/>
      <c r="B15" s="6" t="s">
        <v>41</v>
      </c>
      <c r="C15" s="6"/>
      <c r="D15" s="6" t="s">
        <v>42</v>
      </c>
      <c r="E15" s="6"/>
      <c r="F15" s="6" t="s">
        <v>43</v>
      </c>
      <c r="G15" s="6"/>
      <c r="H15" s="6" t="s">
        <v>44</v>
      </c>
      <c r="I15" s="6"/>
      <c r="J15" s="6" t="s">
        <v>45</v>
      </c>
      <c r="K15" s="3"/>
      <c r="L15" s="3"/>
      <c r="M15" s="3"/>
      <c r="N15" s="3"/>
      <c r="O15" s="3"/>
      <c r="P15" s="3"/>
      <c r="Q15" s="3"/>
      <c r="R15" s="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5">
      <c r="A16" s="6" t="s">
        <v>1</v>
      </c>
      <c r="B16" s="6"/>
      <c r="C16" s="6"/>
      <c r="D16" s="6"/>
      <c r="E16" s="6"/>
      <c r="F16" s="6"/>
      <c r="G16" s="6"/>
      <c r="H16" s="6"/>
      <c r="I16" s="6"/>
      <c r="J16" s="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s="5" customFormat="1" x14ac:dyDescent="0.25">
      <c r="A17" s="6">
        <v>1</v>
      </c>
      <c r="B17" s="6">
        <v>24</v>
      </c>
      <c r="C17" s="6"/>
      <c r="D17" s="6">
        <v>23</v>
      </c>
      <c r="E17" s="6"/>
      <c r="F17" s="6">
        <v>22</v>
      </c>
      <c r="G17" s="6"/>
      <c r="H17" s="6">
        <v>36</v>
      </c>
      <c r="I17" s="6"/>
      <c r="J17" s="6">
        <v>66</v>
      </c>
      <c r="K17" s="3"/>
      <c r="L17" s="3"/>
    </row>
    <row r="18" spans="1:33" s="5" customFormat="1" x14ac:dyDescent="0.25">
      <c r="A18" s="6">
        <v>2</v>
      </c>
      <c r="B18" s="6">
        <v>28</v>
      </c>
      <c r="C18" s="6"/>
      <c r="D18" s="6">
        <v>33</v>
      </c>
      <c r="E18" s="6"/>
      <c r="F18" s="6">
        <v>49</v>
      </c>
      <c r="G18" s="6"/>
      <c r="H18" s="6">
        <v>20</v>
      </c>
      <c r="I18" s="6"/>
      <c r="J18" s="6">
        <v>3</v>
      </c>
      <c r="K18" s="3"/>
      <c r="L18" s="3"/>
    </row>
    <row r="19" spans="1:33" s="5" customFormat="1" x14ac:dyDescent="0.25">
      <c r="A19" s="6">
        <v>3</v>
      </c>
      <c r="B19" s="6">
        <v>25</v>
      </c>
      <c r="C19" s="6"/>
      <c r="D19" s="6">
        <v>24</v>
      </c>
      <c r="E19" s="6"/>
      <c r="F19" s="6">
        <v>9</v>
      </c>
      <c r="G19" s="6"/>
      <c r="H19" s="6">
        <v>20</v>
      </c>
      <c r="I19" s="6"/>
      <c r="J19" s="6">
        <v>0</v>
      </c>
      <c r="K19" s="3"/>
      <c r="L19" s="3"/>
    </row>
    <row r="20" spans="1:33" s="5" customFormat="1" x14ac:dyDescent="0.25">
      <c r="A20" s="6">
        <v>4</v>
      </c>
      <c r="B20" s="6">
        <v>5</v>
      </c>
      <c r="C20" s="6"/>
      <c r="D20" s="6">
        <v>1</v>
      </c>
      <c r="E20" s="6"/>
      <c r="F20" s="6">
        <v>1</v>
      </c>
      <c r="G20" s="6"/>
      <c r="H20" s="6">
        <v>6</v>
      </c>
      <c r="I20" s="6"/>
      <c r="J20" s="6">
        <v>0</v>
      </c>
      <c r="K20" s="3"/>
      <c r="L20" s="3"/>
    </row>
    <row r="21" spans="1:33" s="5" customFormat="1" x14ac:dyDescent="0.25">
      <c r="A21" s="6">
        <v>5</v>
      </c>
      <c r="B21" s="6">
        <v>8</v>
      </c>
      <c r="C21" s="6"/>
      <c r="D21" s="6">
        <v>9</v>
      </c>
      <c r="E21" s="6"/>
      <c r="F21" s="6">
        <v>9</v>
      </c>
      <c r="G21" s="6"/>
      <c r="H21" s="6">
        <v>8</v>
      </c>
      <c r="I21" s="6"/>
      <c r="J21" s="6">
        <v>21</v>
      </c>
      <c r="K21" s="3"/>
      <c r="L21" s="3"/>
    </row>
    <row r="22" spans="1:33" x14ac:dyDescent="0.25">
      <c r="A22" s="6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3"/>
      <c r="L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s="5" customFormat="1" x14ac:dyDescent="0.25">
      <c r="A23" s="6">
        <v>1</v>
      </c>
      <c r="B23" s="6">
        <v>3</v>
      </c>
      <c r="C23" s="6"/>
      <c r="D23" s="6">
        <v>1</v>
      </c>
      <c r="E23" s="6"/>
      <c r="F23" s="6">
        <v>3</v>
      </c>
      <c r="G23" s="6"/>
      <c r="H23" s="6">
        <v>3</v>
      </c>
      <c r="I23" s="6"/>
      <c r="J23" s="6">
        <v>10</v>
      </c>
      <c r="K23" s="3"/>
      <c r="L23" s="3"/>
    </row>
    <row r="24" spans="1:33" s="5" customFormat="1" x14ac:dyDescent="0.25">
      <c r="A24" s="6">
        <v>2</v>
      </c>
      <c r="B24" s="6">
        <v>2</v>
      </c>
      <c r="C24" s="6"/>
      <c r="D24" s="6">
        <v>5</v>
      </c>
      <c r="E24" s="6"/>
      <c r="F24" s="6">
        <v>6</v>
      </c>
      <c r="G24" s="6"/>
      <c r="H24" s="6">
        <v>4</v>
      </c>
      <c r="I24" s="6"/>
      <c r="J24" s="6">
        <v>2</v>
      </c>
      <c r="K24" s="3"/>
      <c r="L24" s="3"/>
    </row>
    <row r="25" spans="1:33" s="5" customFormat="1" x14ac:dyDescent="0.25">
      <c r="A25" s="6">
        <v>3</v>
      </c>
      <c r="B25" s="6">
        <v>6</v>
      </c>
      <c r="C25" s="6"/>
      <c r="D25" s="6">
        <v>3</v>
      </c>
      <c r="E25" s="6"/>
      <c r="F25" s="6">
        <v>2</v>
      </c>
      <c r="G25" s="6"/>
      <c r="H25" s="6">
        <v>3</v>
      </c>
      <c r="I25" s="6"/>
      <c r="J25" s="6">
        <v>0</v>
      </c>
      <c r="K25" s="3"/>
      <c r="L25" s="3"/>
    </row>
    <row r="26" spans="1:33" s="5" customFormat="1" x14ac:dyDescent="0.25">
      <c r="A26" s="6">
        <v>4</v>
      </c>
      <c r="B26" s="6">
        <v>1</v>
      </c>
      <c r="C26" s="6"/>
      <c r="D26" s="6">
        <v>0</v>
      </c>
      <c r="E26" s="6"/>
      <c r="F26" s="6">
        <v>0</v>
      </c>
      <c r="G26" s="6"/>
      <c r="H26" s="6">
        <v>2</v>
      </c>
      <c r="I26" s="6"/>
      <c r="J26" s="6">
        <v>0</v>
      </c>
      <c r="K26" s="3"/>
      <c r="L26" s="3"/>
    </row>
    <row r="27" spans="1:33" s="5" customFormat="1" x14ac:dyDescent="0.25">
      <c r="A27" s="6">
        <v>5</v>
      </c>
      <c r="B27" s="6">
        <v>1</v>
      </c>
      <c r="C27" s="6"/>
      <c r="D27" s="6">
        <v>4</v>
      </c>
      <c r="E27" s="6"/>
      <c r="F27" s="6">
        <v>2</v>
      </c>
      <c r="G27" s="6"/>
      <c r="H27" s="6">
        <v>1</v>
      </c>
      <c r="I27" s="6"/>
      <c r="J27" s="6">
        <v>1</v>
      </c>
      <c r="K27" s="3"/>
      <c r="L27" s="3"/>
    </row>
    <row r="28" spans="1:33" x14ac:dyDescent="0.25">
      <c r="A28" s="6" t="s">
        <v>39</v>
      </c>
      <c r="B28" s="6"/>
      <c r="C28" s="6"/>
      <c r="D28" s="6"/>
      <c r="E28" s="6"/>
      <c r="F28" s="6"/>
      <c r="G28" s="6"/>
      <c r="H28" s="6"/>
      <c r="I28" s="6"/>
      <c r="J28" s="6"/>
      <c r="K28" s="3"/>
      <c r="L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s="5" customFormat="1" x14ac:dyDescent="0.25">
      <c r="A29" s="6">
        <v>1</v>
      </c>
      <c r="B29" s="8" t="s">
        <v>46</v>
      </c>
      <c r="C29" s="6"/>
      <c r="D29" s="8" t="s">
        <v>46</v>
      </c>
      <c r="E29" s="6"/>
      <c r="F29" s="8" t="s">
        <v>46</v>
      </c>
      <c r="G29" s="6"/>
      <c r="H29" s="8" t="s">
        <v>46</v>
      </c>
      <c r="I29" s="6"/>
      <c r="J29" s="8" t="s">
        <v>46</v>
      </c>
    </row>
    <row r="30" spans="1:33" s="5" customFormat="1" x14ac:dyDescent="0.25">
      <c r="A30" s="6">
        <v>2</v>
      </c>
      <c r="B30" s="8" t="s">
        <v>46</v>
      </c>
      <c r="C30" s="6"/>
      <c r="D30" s="8" t="s">
        <v>46</v>
      </c>
      <c r="E30" s="6"/>
      <c r="F30" s="8" t="s">
        <v>46</v>
      </c>
      <c r="G30" s="6"/>
      <c r="H30" s="8" t="s">
        <v>46</v>
      </c>
      <c r="I30" s="6"/>
      <c r="J30" s="8" t="s">
        <v>46</v>
      </c>
    </row>
    <row r="31" spans="1:33" s="5" customFormat="1" x14ac:dyDescent="0.25">
      <c r="A31" s="6">
        <v>3</v>
      </c>
      <c r="B31" s="8" t="s">
        <v>46</v>
      </c>
      <c r="C31" s="6"/>
      <c r="D31" s="8" t="s">
        <v>46</v>
      </c>
      <c r="E31" s="6"/>
      <c r="F31" s="8" t="s">
        <v>46</v>
      </c>
      <c r="G31" s="6"/>
      <c r="H31" s="8" t="s">
        <v>46</v>
      </c>
      <c r="I31" s="6"/>
      <c r="J31" s="8" t="s">
        <v>46</v>
      </c>
    </row>
    <row r="32" spans="1:33" s="5" customFormat="1" x14ac:dyDescent="0.25">
      <c r="A32" s="6">
        <v>4</v>
      </c>
      <c r="B32" s="8" t="s">
        <v>46</v>
      </c>
      <c r="C32" s="6"/>
      <c r="D32" s="8" t="s">
        <v>46</v>
      </c>
      <c r="E32" s="6"/>
      <c r="F32" s="8" t="s">
        <v>46</v>
      </c>
      <c r="G32" s="6"/>
      <c r="H32" s="8" t="s">
        <v>46</v>
      </c>
      <c r="I32" s="6"/>
      <c r="J32" s="8" t="s">
        <v>46</v>
      </c>
    </row>
    <row r="33" spans="1:33" s="5" customFormat="1" x14ac:dyDescent="0.25">
      <c r="A33" s="6">
        <v>5</v>
      </c>
      <c r="B33" s="8" t="s">
        <v>46</v>
      </c>
      <c r="C33" s="6"/>
      <c r="D33" s="8" t="s">
        <v>46</v>
      </c>
      <c r="E33" s="6"/>
      <c r="F33" s="8" t="s">
        <v>46</v>
      </c>
      <c r="G33" s="6"/>
      <c r="H33" s="8" t="s">
        <v>46</v>
      </c>
      <c r="I33" s="6"/>
      <c r="J33" s="8" t="s">
        <v>46</v>
      </c>
    </row>
    <row r="34" spans="1:33" x14ac:dyDescent="0.25">
      <c r="A34" s="6" t="s">
        <v>30</v>
      </c>
      <c r="B34" s="6"/>
      <c r="C34" s="6"/>
      <c r="D34" s="6"/>
      <c r="E34" s="6"/>
      <c r="F34" s="6"/>
      <c r="G34" s="6"/>
      <c r="H34" s="6"/>
      <c r="I34" s="6"/>
      <c r="J34" s="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s="5" customFormat="1" x14ac:dyDescent="0.25">
      <c r="A35" s="6">
        <v>1</v>
      </c>
      <c r="B35" s="6">
        <v>1</v>
      </c>
      <c r="C35" s="6"/>
      <c r="D35" s="6">
        <v>0</v>
      </c>
      <c r="E35" s="6"/>
      <c r="F35" s="6">
        <v>1</v>
      </c>
      <c r="G35" s="6"/>
      <c r="H35" s="6">
        <v>1</v>
      </c>
      <c r="I35" s="6"/>
      <c r="J35" s="6">
        <v>2</v>
      </c>
    </row>
    <row r="36" spans="1:33" s="5" customFormat="1" x14ac:dyDescent="0.25">
      <c r="A36" s="6">
        <v>2</v>
      </c>
      <c r="B36" s="6">
        <v>0</v>
      </c>
      <c r="C36" s="6"/>
      <c r="D36" s="6">
        <v>3</v>
      </c>
      <c r="E36" s="6"/>
      <c r="F36" s="6">
        <v>0</v>
      </c>
      <c r="G36" s="6"/>
      <c r="H36" s="6">
        <v>1</v>
      </c>
      <c r="I36" s="6"/>
      <c r="J36" s="6">
        <v>1</v>
      </c>
    </row>
    <row r="37" spans="1:33" s="5" customFormat="1" x14ac:dyDescent="0.25">
      <c r="A37" s="6">
        <v>3</v>
      </c>
      <c r="B37" s="6">
        <v>2</v>
      </c>
      <c r="C37" s="6"/>
      <c r="D37" s="6">
        <v>0</v>
      </c>
      <c r="E37" s="6"/>
      <c r="F37" s="6">
        <v>2</v>
      </c>
      <c r="G37" s="6"/>
      <c r="H37" s="6">
        <v>1</v>
      </c>
      <c r="I37" s="6"/>
      <c r="J37" s="6">
        <v>0</v>
      </c>
    </row>
    <row r="38" spans="1:33" s="5" customFormat="1" x14ac:dyDescent="0.25">
      <c r="A38" s="6">
        <v>4</v>
      </c>
      <c r="B38" s="6">
        <v>0</v>
      </c>
      <c r="C38" s="6"/>
      <c r="D38" s="6">
        <v>0</v>
      </c>
      <c r="E38" s="6"/>
      <c r="F38" s="6">
        <v>0</v>
      </c>
      <c r="G38" s="6"/>
      <c r="H38" s="6">
        <v>0</v>
      </c>
      <c r="I38" s="6"/>
      <c r="J38" s="6">
        <v>0</v>
      </c>
    </row>
    <row r="39" spans="1:33" s="5" customFormat="1" x14ac:dyDescent="0.25">
      <c r="A39" s="6">
        <v>5</v>
      </c>
      <c r="B39" s="6">
        <v>0</v>
      </c>
      <c r="C39" s="6"/>
      <c r="D39" s="6">
        <v>0</v>
      </c>
      <c r="E39" s="6"/>
      <c r="F39" s="6">
        <v>0</v>
      </c>
      <c r="G39" s="6"/>
      <c r="H39" s="6">
        <v>0</v>
      </c>
      <c r="I39" s="6"/>
      <c r="J39" s="6">
        <v>0</v>
      </c>
    </row>
    <row r="40" spans="1:33" x14ac:dyDescent="0.25">
      <c r="A40" s="6" t="s">
        <v>6</v>
      </c>
      <c r="B40" s="6"/>
      <c r="C40" s="6"/>
      <c r="D40" s="6"/>
      <c r="E40" s="6"/>
      <c r="F40" s="6"/>
      <c r="G40" s="6"/>
      <c r="H40" s="6"/>
      <c r="I40" s="6"/>
      <c r="J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5" customFormat="1" x14ac:dyDescent="0.25">
      <c r="A41" s="6">
        <v>1</v>
      </c>
      <c r="B41" s="6">
        <v>17</v>
      </c>
      <c r="C41" s="6"/>
      <c r="D41" s="6">
        <v>10</v>
      </c>
      <c r="E41" s="6"/>
      <c r="F41" s="6">
        <v>10</v>
      </c>
      <c r="G41" s="6"/>
      <c r="H41" s="6">
        <v>20</v>
      </c>
      <c r="I41" s="6"/>
      <c r="J41" s="6">
        <v>34</v>
      </c>
    </row>
    <row r="42" spans="1:33" s="5" customFormat="1" x14ac:dyDescent="0.25">
      <c r="A42" s="6">
        <v>2</v>
      </c>
      <c r="B42" s="6">
        <v>18</v>
      </c>
      <c r="C42" s="6"/>
      <c r="D42" s="6">
        <v>20</v>
      </c>
      <c r="E42" s="6"/>
      <c r="F42" s="6">
        <v>29</v>
      </c>
      <c r="G42" s="6"/>
      <c r="H42" s="6">
        <v>14</v>
      </c>
      <c r="I42" s="6"/>
      <c r="J42" s="6">
        <v>6</v>
      </c>
    </row>
    <row r="43" spans="1:33" s="5" customFormat="1" x14ac:dyDescent="0.25">
      <c r="A43" s="6">
        <v>3</v>
      </c>
      <c r="B43" s="6">
        <v>12</v>
      </c>
      <c r="C43" s="6"/>
      <c r="D43" s="6">
        <v>12</v>
      </c>
      <c r="E43" s="6"/>
      <c r="F43" s="6">
        <v>2</v>
      </c>
      <c r="G43" s="6"/>
      <c r="H43" s="6">
        <v>8</v>
      </c>
      <c r="I43" s="6"/>
      <c r="J43" s="6">
        <v>0</v>
      </c>
    </row>
    <row r="44" spans="1:33" s="5" customFormat="1" x14ac:dyDescent="0.25">
      <c r="A44" s="6">
        <v>4</v>
      </c>
      <c r="B44" s="6">
        <v>0</v>
      </c>
      <c r="C44" s="6"/>
      <c r="D44" s="6">
        <v>1</v>
      </c>
      <c r="E44" s="6"/>
      <c r="F44" s="6">
        <v>0</v>
      </c>
      <c r="G44" s="6"/>
      <c r="H44" s="6">
        <v>3</v>
      </c>
      <c r="I44" s="6"/>
      <c r="J44" s="6">
        <v>0</v>
      </c>
    </row>
    <row r="45" spans="1:33" s="5" customFormat="1" x14ac:dyDescent="0.25">
      <c r="A45" s="6">
        <v>5</v>
      </c>
      <c r="B45" s="6">
        <v>6</v>
      </c>
      <c r="C45" s="6"/>
      <c r="D45" s="6">
        <v>10</v>
      </c>
      <c r="E45" s="6"/>
      <c r="F45" s="6">
        <v>12</v>
      </c>
      <c r="G45" s="6"/>
      <c r="H45" s="6">
        <v>8</v>
      </c>
      <c r="I45" s="6"/>
      <c r="J45" s="6">
        <v>13</v>
      </c>
    </row>
    <row r="46" spans="1:33" x14ac:dyDescent="0.25">
      <c r="A46" s="6" t="s">
        <v>4</v>
      </c>
      <c r="B46" s="6"/>
      <c r="C46" s="6"/>
      <c r="D46" s="6"/>
      <c r="E46" s="6"/>
      <c r="F46" s="6"/>
      <c r="G46" s="6"/>
      <c r="H46" s="6"/>
      <c r="I46" s="6"/>
      <c r="J46" s="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s="5" customFormat="1" x14ac:dyDescent="0.25">
      <c r="A47" s="6">
        <v>1</v>
      </c>
      <c r="B47" s="6">
        <v>73</v>
      </c>
      <c r="C47" s="6"/>
      <c r="D47" s="6">
        <v>50</v>
      </c>
      <c r="E47" s="6"/>
      <c r="F47" s="6">
        <v>63</v>
      </c>
      <c r="G47" s="6"/>
      <c r="H47" s="6">
        <v>77</v>
      </c>
      <c r="I47" s="6"/>
      <c r="J47" s="6">
        <v>91</v>
      </c>
    </row>
    <row r="48" spans="1:33" s="5" customFormat="1" x14ac:dyDescent="0.25">
      <c r="A48" s="6">
        <v>2</v>
      </c>
      <c r="B48" s="6">
        <v>27</v>
      </c>
      <c r="C48" s="6"/>
      <c r="D48" s="6">
        <v>44</v>
      </c>
      <c r="E48" s="6"/>
      <c r="F48" s="6">
        <v>39</v>
      </c>
      <c r="G48" s="6"/>
      <c r="H48" s="6">
        <v>19</v>
      </c>
      <c r="I48" s="6"/>
      <c r="J48" s="6">
        <v>7</v>
      </c>
    </row>
    <row r="49" spans="1:33" s="5" customFormat="1" x14ac:dyDescent="0.25">
      <c r="A49" s="6">
        <v>3</v>
      </c>
      <c r="B49" s="6">
        <v>7</v>
      </c>
      <c r="C49" s="6"/>
      <c r="D49" s="6">
        <v>6</v>
      </c>
      <c r="E49" s="6"/>
      <c r="F49" s="6">
        <v>1</v>
      </c>
      <c r="G49" s="6"/>
      <c r="H49" s="6">
        <v>4</v>
      </c>
      <c r="I49" s="6"/>
      <c r="J49" s="6">
        <v>0</v>
      </c>
    </row>
    <row r="50" spans="1:33" s="5" customFormat="1" x14ac:dyDescent="0.25">
      <c r="A50" s="6">
        <v>4</v>
      </c>
      <c r="B50" s="6">
        <v>0</v>
      </c>
      <c r="C50" s="6"/>
      <c r="D50" s="6">
        <v>0</v>
      </c>
      <c r="E50" s="6"/>
      <c r="F50" s="6">
        <v>0</v>
      </c>
      <c r="G50" s="6"/>
      <c r="H50" s="6">
        <v>1</v>
      </c>
      <c r="I50" s="6"/>
      <c r="J50" s="6">
        <v>0</v>
      </c>
    </row>
    <row r="51" spans="1:33" s="5" customFormat="1" x14ac:dyDescent="0.25">
      <c r="A51" s="6">
        <v>5</v>
      </c>
      <c r="B51" s="6">
        <v>2</v>
      </c>
      <c r="C51" s="6"/>
      <c r="D51" s="6">
        <v>9</v>
      </c>
      <c r="E51" s="6"/>
      <c r="F51" s="6">
        <v>6</v>
      </c>
      <c r="G51" s="6"/>
      <c r="H51" s="6">
        <v>8</v>
      </c>
      <c r="I51" s="6"/>
      <c r="J51" s="6">
        <v>11</v>
      </c>
    </row>
    <row r="52" spans="1:33" x14ac:dyDescent="0.25">
      <c r="A52" s="6" t="s">
        <v>5</v>
      </c>
      <c r="B52" s="6"/>
      <c r="C52" s="6"/>
      <c r="D52" s="6"/>
      <c r="E52" s="6"/>
      <c r="F52" s="6"/>
      <c r="G52" s="6"/>
      <c r="H52" s="6"/>
      <c r="I52" s="6"/>
      <c r="J52" s="6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s="5" customFormat="1" x14ac:dyDescent="0.25">
      <c r="A53" s="6">
        <v>1</v>
      </c>
      <c r="B53" s="6">
        <v>33</v>
      </c>
      <c r="C53" s="6"/>
      <c r="D53" s="6">
        <v>24</v>
      </c>
      <c r="E53" s="6"/>
      <c r="F53" s="6">
        <v>25</v>
      </c>
      <c r="G53" s="6"/>
      <c r="H53" s="6">
        <v>34</v>
      </c>
      <c r="I53" s="6"/>
      <c r="J53" s="6">
        <v>39</v>
      </c>
    </row>
    <row r="54" spans="1:33" s="5" customFormat="1" x14ac:dyDescent="0.25">
      <c r="A54" s="6">
        <v>2</v>
      </c>
      <c r="B54" s="6">
        <v>18</v>
      </c>
      <c r="C54" s="6"/>
      <c r="D54" s="6">
        <v>16</v>
      </c>
      <c r="E54" s="6"/>
      <c r="F54" s="6">
        <v>25</v>
      </c>
      <c r="G54" s="6"/>
      <c r="H54" s="6">
        <v>7</v>
      </c>
      <c r="I54" s="6"/>
      <c r="J54" s="6">
        <v>8</v>
      </c>
    </row>
    <row r="55" spans="1:33" s="5" customFormat="1" x14ac:dyDescent="0.25">
      <c r="A55" s="6">
        <v>3</v>
      </c>
      <c r="B55" s="6">
        <v>3</v>
      </c>
      <c r="C55" s="6"/>
      <c r="D55" s="6">
        <v>5</v>
      </c>
      <c r="E55" s="6"/>
      <c r="F55" s="6">
        <v>0</v>
      </c>
      <c r="G55" s="6"/>
      <c r="H55" s="6">
        <v>5</v>
      </c>
      <c r="I55" s="6"/>
      <c r="J55" s="6">
        <v>0</v>
      </c>
    </row>
    <row r="56" spans="1:33" s="5" customFormat="1" x14ac:dyDescent="0.25">
      <c r="A56" s="6">
        <v>4</v>
      </c>
      <c r="B56" s="6">
        <v>0</v>
      </c>
      <c r="C56" s="6"/>
      <c r="D56" s="6">
        <v>1</v>
      </c>
      <c r="E56" s="6"/>
      <c r="F56" s="6">
        <v>0</v>
      </c>
      <c r="G56" s="6"/>
      <c r="H56" s="6">
        <v>4</v>
      </c>
      <c r="I56" s="6"/>
      <c r="J56" s="6">
        <v>0</v>
      </c>
    </row>
    <row r="57" spans="1:33" s="5" customFormat="1" x14ac:dyDescent="0.25">
      <c r="A57" s="6">
        <v>5</v>
      </c>
      <c r="B57" s="6">
        <v>7</v>
      </c>
      <c r="C57" s="6"/>
      <c r="D57" s="6">
        <v>15</v>
      </c>
      <c r="E57" s="6"/>
      <c r="F57" s="6">
        <v>11</v>
      </c>
      <c r="G57" s="6"/>
      <c r="H57" s="6">
        <v>11</v>
      </c>
      <c r="I57" s="6"/>
      <c r="J57" s="6">
        <v>14</v>
      </c>
    </row>
    <row r="58" spans="1:33" x14ac:dyDescent="0.25">
      <c r="A58" s="6" t="s">
        <v>10</v>
      </c>
      <c r="B58" s="6"/>
      <c r="C58" s="6"/>
      <c r="D58" s="6"/>
      <c r="E58" s="6"/>
      <c r="F58" s="6"/>
      <c r="G58" s="6"/>
      <c r="H58" s="6"/>
      <c r="I58" s="6"/>
      <c r="J58" s="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s="5" customFormat="1" x14ac:dyDescent="0.25">
      <c r="A59" s="6">
        <v>1</v>
      </c>
      <c r="B59" s="6">
        <v>4</v>
      </c>
      <c r="C59" s="6"/>
      <c r="D59" s="6">
        <v>4</v>
      </c>
      <c r="E59" s="6"/>
      <c r="F59" s="6">
        <v>1</v>
      </c>
      <c r="G59" s="6"/>
      <c r="H59" s="6">
        <v>5</v>
      </c>
      <c r="I59" s="6"/>
      <c r="J59" s="6">
        <v>8</v>
      </c>
    </row>
    <row r="60" spans="1:33" s="5" customFormat="1" x14ac:dyDescent="0.25">
      <c r="A60" s="6">
        <v>2</v>
      </c>
      <c r="B60" s="6">
        <v>3</v>
      </c>
      <c r="C60" s="6"/>
      <c r="D60" s="6">
        <v>3</v>
      </c>
      <c r="E60" s="6"/>
      <c r="F60" s="6">
        <v>7</v>
      </c>
      <c r="G60" s="6"/>
      <c r="H60" s="6">
        <v>1</v>
      </c>
      <c r="I60" s="6"/>
      <c r="J60" s="6">
        <v>0</v>
      </c>
    </row>
    <row r="61" spans="1:33" s="5" customFormat="1" x14ac:dyDescent="0.25">
      <c r="A61" s="6">
        <v>3</v>
      </c>
      <c r="B61" s="6">
        <v>2</v>
      </c>
      <c r="C61" s="6"/>
      <c r="D61" s="6">
        <v>1</v>
      </c>
      <c r="E61" s="6"/>
      <c r="F61" s="6">
        <v>0</v>
      </c>
      <c r="G61" s="6"/>
      <c r="H61" s="6">
        <v>2</v>
      </c>
      <c r="I61" s="6"/>
      <c r="J61" s="6">
        <v>0</v>
      </c>
    </row>
    <row r="62" spans="1:33" s="5" customFormat="1" x14ac:dyDescent="0.25">
      <c r="A62" s="6">
        <v>4</v>
      </c>
      <c r="B62" s="6">
        <v>0</v>
      </c>
      <c r="C62" s="6"/>
      <c r="D62" s="6">
        <v>0</v>
      </c>
      <c r="E62" s="6"/>
      <c r="F62" s="6">
        <v>0</v>
      </c>
      <c r="G62" s="6"/>
      <c r="H62" s="6">
        <v>0</v>
      </c>
      <c r="I62" s="6"/>
      <c r="J62" s="6">
        <v>0</v>
      </c>
    </row>
    <row r="63" spans="1:33" s="5" customFormat="1" x14ac:dyDescent="0.25">
      <c r="A63" s="6">
        <v>5</v>
      </c>
      <c r="B63" s="6">
        <v>0</v>
      </c>
      <c r="C63" s="6"/>
      <c r="D63" s="6">
        <v>1</v>
      </c>
      <c r="E63" s="6"/>
      <c r="F63" s="6">
        <v>1</v>
      </c>
      <c r="G63" s="6"/>
      <c r="H63" s="6">
        <v>1</v>
      </c>
      <c r="I63" s="6"/>
      <c r="J63" s="6">
        <v>1</v>
      </c>
    </row>
    <row r="64" spans="1:33" x14ac:dyDescent="0.25">
      <c r="A64" s="6" t="s">
        <v>0</v>
      </c>
      <c r="B64" s="6"/>
      <c r="C64" s="6"/>
      <c r="D64" s="6"/>
      <c r="E64" s="6"/>
      <c r="F64" s="6"/>
      <c r="G64" s="6"/>
      <c r="H64" s="6"/>
      <c r="I64" s="6"/>
      <c r="J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s="5" customFormat="1" x14ac:dyDescent="0.25">
      <c r="A65" s="6">
        <v>1</v>
      </c>
      <c r="B65" s="6">
        <v>21</v>
      </c>
      <c r="C65" s="6"/>
      <c r="D65" s="6">
        <v>11</v>
      </c>
      <c r="E65" s="6"/>
      <c r="F65" s="6">
        <v>10</v>
      </c>
      <c r="G65" s="6"/>
      <c r="H65" s="6">
        <v>27</v>
      </c>
      <c r="I65" s="6"/>
      <c r="J65" s="6">
        <v>31</v>
      </c>
    </row>
    <row r="66" spans="1:33" s="5" customFormat="1" x14ac:dyDescent="0.25">
      <c r="A66" s="6">
        <v>2</v>
      </c>
      <c r="B66" s="6">
        <v>16</v>
      </c>
      <c r="C66" s="6"/>
      <c r="D66" s="6">
        <v>21</v>
      </c>
      <c r="E66" s="6"/>
      <c r="F66" s="6">
        <v>25</v>
      </c>
      <c r="G66" s="6"/>
      <c r="H66" s="6">
        <v>6</v>
      </c>
      <c r="I66" s="6"/>
      <c r="J66" s="6">
        <v>4</v>
      </c>
    </row>
    <row r="67" spans="1:33" s="5" customFormat="1" x14ac:dyDescent="0.25">
      <c r="A67" s="6">
        <v>3</v>
      </c>
      <c r="B67" s="6">
        <v>7</v>
      </c>
      <c r="C67" s="6"/>
      <c r="D67" s="6">
        <v>6</v>
      </c>
      <c r="E67" s="6"/>
      <c r="F67" s="6">
        <v>5</v>
      </c>
      <c r="G67" s="6"/>
      <c r="H67" s="6">
        <v>6</v>
      </c>
      <c r="I67" s="6"/>
      <c r="J67" s="6">
        <v>0</v>
      </c>
    </row>
    <row r="68" spans="1:33" s="5" customFormat="1" x14ac:dyDescent="0.25">
      <c r="A68" s="6">
        <v>4</v>
      </c>
      <c r="B68" s="6">
        <v>1</v>
      </c>
      <c r="C68" s="6"/>
      <c r="D68" s="6">
        <v>0</v>
      </c>
      <c r="E68" s="6"/>
      <c r="F68" s="6">
        <v>0</v>
      </c>
      <c r="G68" s="6"/>
      <c r="H68" s="6">
        <v>1</v>
      </c>
      <c r="I68" s="6"/>
      <c r="J68" s="6">
        <v>0</v>
      </c>
    </row>
    <row r="69" spans="1:33" s="5" customFormat="1" x14ac:dyDescent="0.25">
      <c r="A69" s="6">
        <v>5</v>
      </c>
      <c r="B69" s="6">
        <v>4</v>
      </c>
      <c r="C69" s="6"/>
      <c r="D69" s="6">
        <v>11</v>
      </c>
      <c r="E69" s="6"/>
      <c r="F69" s="6">
        <v>9</v>
      </c>
      <c r="G69" s="6"/>
      <c r="H69" s="6">
        <v>9</v>
      </c>
      <c r="I69" s="6"/>
      <c r="J69" s="6">
        <v>14</v>
      </c>
    </row>
    <row r="70" spans="1:33" s="5" customFormat="1" x14ac:dyDescent="0.25">
      <c r="A70" s="6" t="s">
        <v>24</v>
      </c>
      <c r="B70" s="6"/>
      <c r="C70" s="6"/>
      <c r="D70" s="6"/>
      <c r="E70" s="6"/>
      <c r="F70" s="6"/>
      <c r="G70" s="6"/>
      <c r="H70" s="6"/>
      <c r="I70" s="6"/>
      <c r="J70" s="6"/>
    </row>
    <row r="71" spans="1:33" s="5" customFormat="1" x14ac:dyDescent="0.25">
      <c r="A71" s="6">
        <v>1</v>
      </c>
      <c r="B71" s="6">
        <v>27</v>
      </c>
      <c r="C71" s="6"/>
      <c r="D71" s="6">
        <v>25</v>
      </c>
      <c r="E71" s="6"/>
      <c r="F71" s="6">
        <v>28</v>
      </c>
      <c r="G71" s="6"/>
      <c r="H71" s="6">
        <v>44</v>
      </c>
      <c r="I71" s="6"/>
      <c r="J71" s="6">
        <v>51</v>
      </c>
    </row>
    <row r="72" spans="1:33" s="5" customFormat="1" x14ac:dyDescent="0.25">
      <c r="A72" s="6">
        <v>2</v>
      </c>
      <c r="B72" s="6">
        <v>30</v>
      </c>
      <c r="C72" s="6"/>
      <c r="D72" s="6">
        <v>30</v>
      </c>
      <c r="E72" s="6"/>
      <c r="F72" s="6">
        <v>39</v>
      </c>
      <c r="G72" s="6"/>
      <c r="H72" s="6">
        <v>14</v>
      </c>
      <c r="I72" s="6"/>
      <c r="J72" s="6">
        <v>14</v>
      </c>
    </row>
    <row r="73" spans="1:33" s="5" customFormat="1" x14ac:dyDescent="0.25">
      <c r="A73" s="6">
        <v>3</v>
      </c>
      <c r="B73" s="6">
        <v>20</v>
      </c>
      <c r="C73" s="6"/>
      <c r="D73" s="6">
        <v>16</v>
      </c>
      <c r="E73" s="6"/>
      <c r="F73" s="6">
        <v>7</v>
      </c>
      <c r="G73" s="6"/>
      <c r="H73" s="6">
        <v>11</v>
      </c>
      <c r="I73" s="6"/>
      <c r="J73" s="6">
        <v>0</v>
      </c>
    </row>
    <row r="74" spans="1:33" s="5" customFormat="1" x14ac:dyDescent="0.25">
      <c r="A74" s="6">
        <v>4</v>
      </c>
      <c r="B74" s="6">
        <v>1</v>
      </c>
      <c r="C74" s="6"/>
      <c r="D74" s="6">
        <v>1</v>
      </c>
      <c r="E74" s="6"/>
      <c r="F74" s="6">
        <v>1</v>
      </c>
      <c r="G74" s="6"/>
      <c r="H74" s="6">
        <v>6</v>
      </c>
      <c r="I74" s="6"/>
      <c r="J74" s="6">
        <v>0</v>
      </c>
    </row>
    <row r="75" spans="1:33" x14ac:dyDescent="0.25">
      <c r="A75" s="6">
        <v>5</v>
      </c>
      <c r="B75" s="6">
        <v>2</v>
      </c>
      <c r="C75" s="6"/>
      <c r="D75" s="6">
        <v>8</v>
      </c>
      <c r="E75" s="6"/>
      <c r="F75" s="6">
        <v>5</v>
      </c>
      <c r="G75" s="6"/>
      <c r="H75" s="6">
        <v>5</v>
      </c>
      <c r="I75" s="6"/>
      <c r="J75" s="6">
        <v>15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s="5" customFormat="1" x14ac:dyDescent="0.25">
      <c r="A76" s="6" t="s">
        <v>37</v>
      </c>
      <c r="B76" s="6"/>
      <c r="C76" s="6"/>
      <c r="D76" s="6"/>
      <c r="E76" s="6"/>
      <c r="F76" s="6"/>
      <c r="G76" s="6"/>
      <c r="H76" s="6"/>
      <c r="I76" s="6"/>
      <c r="J76" s="6"/>
    </row>
    <row r="77" spans="1:33" s="5" customFormat="1" x14ac:dyDescent="0.25">
      <c r="A77" s="6">
        <v>1</v>
      </c>
      <c r="B77" s="6">
        <f>B71+B65+B59+B53+B47+B41+B35+B23+B17</f>
        <v>203</v>
      </c>
      <c r="C77" s="6"/>
      <c r="D77" s="6">
        <f>D71+D65+D59+D53+D47+D41+D35+D23+D17</f>
        <v>148</v>
      </c>
      <c r="E77" s="6"/>
      <c r="F77" s="6">
        <f>F71+F65+F59+F53+F47+F41+F35+F23+F17</f>
        <v>163</v>
      </c>
      <c r="G77" s="6"/>
      <c r="H77" s="6">
        <f>H71+H65+H59+H53+H47+H41+H35+H23+H17</f>
        <v>247</v>
      </c>
      <c r="I77" s="6"/>
      <c r="J77" s="6">
        <f>J71+J65+J59+J53+J47+J41+J35+J23+J17</f>
        <v>332</v>
      </c>
    </row>
    <row r="78" spans="1:33" s="5" customFormat="1" x14ac:dyDescent="0.25">
      <c r="A78" s="6">
        <v>2</v>
      </c>
      <c r="B78" s="6">
        <f>B72+B66+B60+B54+B48+B42+B36+B24+B18</f>
        <v>142</v>
      </c>
      <c r="C78" s="6"/>
      <c r="D78" s="6">
        <f>D72+D66+D60+D54+D48+D42+D36+D24+D18</f>
        <v>175</v>
      </c>
      <c r="E78" s="6"/>
      <c r="F78" s="6">
        <f>F72+F66+F60+F54+F48+F42+F36+F24+F18</f>
        <v>219</v>
      </c>
      <c r="G78" s="6"/>
      <c r="H78" s="6">
        <f>H72+H66+H60+H54+H48+H42+H36+H24+H18</f>
        <v>86</v>
      </c>
      <c r="I78" s="6"/>
      <c r="J78" s="6">
        <f>J72+J66+J60+J54+J48+J42+J36+J24+J18</f>
        <v>45</v>
      </c>
    </row>
    <row r="79" spans="1:33" s="5" customFormat="1" x14ac:dyDescent="0.25">
      <c r="A79" s="6">
        <v>3</v>
      </c>
      <c r="B79" s="6">
        <f>B73+B67+B61+B55+B49+B43+B37+B25+B19</f>
        <v>84</v>
      </c>
      <c r="C79" s="6"/>
      <c r="D79" s="6">
        <f>D73+D67+D61+D55+D49+D43+D37+D25+D19</f>
        <v>73</v>
      </c>
      <c r="E79" s="6"/>
      <c r="F79" s="6">
        <f>F73+F67+F61+F55+F49+F43+F37+F25+F19</f>
        <v>28</v>
      </c>
      <c r="G79" s="6"/>
      <c r="H79" s="6">
        <f>H73+H67+H61+H55+H49+H43+H37+H25+H19</f>
        <v>60</v>
      </c>
      <c r="I79" s="6"/>
      <c r="J79" s="6">
        <f>J73+J67+J61+J55+J49+J43+J37+J25+J19</f>
        <v>0</v>
      </c>
    </row>
    <row r="80" spans="1:33" s="5" customFormat="1" x14ac:dyDescent="0.25">
      <c r="A80" s="6">
        <v>4</v>
      </c>
      <c r="B80" s="6">
        <f>B74+B68+B62+B56+B50+B44+B38+B26+B20</f>
        <v>8</v>
      </c>
      <c r="C80" s="6"/>
      <c r="D80" s="6">
        <f>D74+D68+D62+D56+D50+D44+D38+D26+D20</f>
        <v>4</v>
      </c>
      <c r="E80" s="6"/>
      <c r="F80" s="6">
        <f>F74+F68+F62+F56+F50+F44+F38+F26+F20</f>
        <v>2</v>
      </c>
      <c r="G80" s="6"/>
      <c r="H80" s="6">
        <f>H74+H68+H62+H56+H50+H44+H38+H26+H20</f>
        <v>23</v>
      </c>
      <c r="I80" s="6"/>
      <c r="J80" s="6">
        <f>J74+J68+J62+J56+J50+J44+J38+J26+J20</f>
        <v>0</v>
      </c>
    </row>
    <row r="81" spans="1:33" x14ac:dyDescent="0.25">
      <c r="A81" s="6">
        <v>5</v>
      </c>
      <c r="B81" s="6">
        <f>B75+B69+B63+B57+B51+B45+B39+B27+B21</f>
        <v>30</v>
      </c>
      <c r="C81" s="16"/>
      <c r="D81" s="6">
        <f>D75+D69+D63+D57+D51+D45+D39+D27+D21</f>
        <v>67</v>
      </c>
      <c r="E81" s="16"/>
      <c r="F81" s="6">
        <f>F75+F69+F63+F57+F51+F45+F39+F27+F21</f>
        <v>55</v>
      </c>
      <c r="G81" s="16"/>
      <c r="H81" s="6">
        <f>H75+H69+H63+H57+H51+H45+H39+H27+H21</f>
        <v>51</v>
      </c>
      <c r="I81" s="16"/>
      <c r="J81" s="6">
        <f>J75+J69+J63+J57+J51+J45+J39+J27+J21</f>
        <v>90</v>
      </c>
      <c r="K81" s="14"/>
      <c r="L81" s="14"/>
      <c r="M81" s="14"/>
      <c r="N81" s="14"/>
      <c r="O81" s="14"/>
      <c r="P81" s="14"/>
      <c r="Q81" s="13"/>
      <c r="R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5">
      <c r="A82" s="3"/>
      <c r="D82" s="5"/>
      <c r="F82" s="5"/>
      <c r="H82" s="5"/>
      <c r="J82" s="5"/>
      <c r="R82" s="9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5">
      <c r="A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5">
      <c r="A84" s="3"/>
      <c r="B84" s="3"/>
      <c r="C84" s="11"/>
      <c r="D84" s="3"/>
      <c r="E84" s="3"/>
      <c r="F84" s="3"/>
      <c r="G84" s="3"/>
      <c r="H84" s="11"/>
      <c r="I84" s="3"/>
      <c r="J84" s="3"/>
      <c r="K84" s="3"/>
      <c r="L84" s="11"/>
      <c r="M84" s="3"/>
      <c r="N84" s="3"/>
      <c r="O84" s="3"/>
      <c r="P84" s="3"/>
      <c r="Q84" s="3"/>
      <c r="R84" s="3"/>
      <c r="S84" s="3"/>
      <c r="T84" s="3"/>
      <c r="U84" s="3"/>
      <c r="V84" s="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5">
      <c r="A85" s="3"/>
      <c r="B85" s="3"/>
      <c r="C85" s="11"/>
      <c r="D85" s="3"/>
      <c r="E85" s="3"/>
      <c r="F85" s="3"/>
      <c r="G85" s="3"/>
      <c r="H85" s="11"/>
      <c r="I85" s="3"/>
      <c r="J85" s="3"/>
      <c r="K85" s="3"/>
      <c r="L85" s="11"/>
      <c r="M85" s="3"/>
      <c r="N85" s="3"/>
      <c r="O85" s="3"/>
      <c r="P85" s="3"/>
      <c r="Q85" s="3"/>
      <c r="R85" s="3"/>
      <c r="S85" s="3"/>
      <c r="T85" s="3"/>
      <c r="U85" s="3"/>
      <c r="V85" s="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5">
      <c r="A86" s="3"/>
      <c r="B86" s="3"/>
      <c r="C86" s="11"/>
      <c r="D86" s="3"/>
      <c r="E86" s="3"/>
      <c r="F86" s="3"/>
      <c r="G86" s="3"/>
      <c r="H86" s="11"/>
      <c r="I86" s="3"/>
      <c r="J86" s="3"/>
      <c r="K86" s="3"/>
      <c r="L86" s="11"/>
      <c r="M86" s="3"/>
      <c r="N86" s="3"/>
      <c r="O86" s="3"/>
      <c r="P86" s="3"/>
      <c r="Q86" s="3"/>
      <c r="R86" s="3"/>
      <c r="S86" s="3"/>
      <c r="T86" s="3"/>
      <c r="U86" s="3"/>
      <c r="V86" s="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5">
      <c r="A87" s="3"/>
      <c r="B87" s="3"/>
      <c r="C87" s="11"/>
      <c r="D87" s="3"/>
      <c r="E87" s="3"/>
      <c r="F87" s="3"/>
      <c r="G87" s="3"/>
      <c r="H87" s="11"/>
      <c r="I87" s="3"/>
      <c r="J87" s="3"/>
      <c r="K87" s="3"/>
      <c r="L87" s="11"/>
      <c r="M87" s="3"/>
      <c r="N87" s="3"/>
      <c r="O87" s="3"/>
      <c r="P87" s="3"/>
      <c r="Q87" s="3"/>
      <c r="R87" s="3"/>
      <c r="S87" s="3"/>
      <c r="T87" s="3"/>
      <c r="U87" s="3"/>
      <c r="V87" s="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5">
      <c r="A88" s="3"/>
      <c r="B88" s="3"/>
      <c r="C88" s="11"/>
      <c r="D88" s="3"/>
      <c r="E88" s="3"/>
      <c r="F88" s="3"/>
      <c r="G88" s="3"/>
      <c r="H88" s="11"/>
      <c r="I88" s="3"/>
      <c r="J88" s="3"/>
      <c r="K88" s="3"/>
      <c r="L88" s="11"/>
      <c r="M88" s="3"/>
      <c r="N88" s="3"/>
      <c r="O88" s="3"/>
      <c r="P88" s="3"/>
      <c r="Q88" s="3"/>
      <c r="R88" s="3"/>
      <c r="S88" s="3"/>
      <c r="T88" s="3"/>
      <c r="U88" s="3"/>
      <c r="V88" s="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5">
      <c r="A89" s="3"/>
      <c r="B89" s="3"/>
      <c r="C89" s="11"/>
      <c r="D89" s="3"/>
      <c r="E89" s="3"/>
      <c r="F89" s="3"/>
      <c r="G89" s="3"/>
      <c r="H89" s="11"/>
      <c r="I89" s="3"/>
      <c r="J89" s="3"/>
      <c r="K89" s="3"/>
      <c r="L89" s="11"/>
      <c r="M89" s="3"/>
      <c r="N89" s="3"/>
      <c r="O89" s="3"/>
      <c r="P89" s="3"/>
      <c r="Q89" s="3"/>
      <c r="R89" s="3"/>
      <c r="S89" s="3"/>
      <c r="T89" s="3"/>
      <c r="U89" s="3"/>
      <c r="V89" s="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5">
      <c r="A90" s="5"/>
      <c r="B90" s="3"/>
      <c r="C90" s="11"/>
      <c r="D90" s="3"/>
      <c r="E90" s="3"/>
      <c r="F90" s="3"/>
      <c r="G90" s="3"/>
      <c r="H90" s="11"/>
      <c r="I90" s="3"/>
      <c r="J90" s="3"/>
      <c r="K90" s="3"/>
      <c r="L90" s="11"/>
      <c r="M90" s="3"/>
      <c r="N90" s="3"/>
      <c r="O90" s="3"/>
      <c r="P90" s="3"/>
      <c r="Q90" s="3"/>
      <c r="R90" s="3"/>
      <c r="S90" s="3"/>
      <c r="T90" s="3"/>
      <c r="U90" s="3"/>
      <c r="V90" s="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5">
      <c r="A91" s="5"/>
      <c r="B91" s="3"/>
      <c r="C91" s="11"/>
      <c r="D91" s="3"/>
      <c r="E91" s="3"/>
      <c r="F91" s="3"/>
      <c r="G91" s="3"/>
      <c r="H91" s="11"/>
      <c r="I91" s="3"/>
      <c r="J91" s="3"/>
      <c r="K91" s="3"/>
      <c r="L91" s="11"/>
      <c r="M91" s="3"/>
      <c r="N91" s="3"/>
      <c r="O91" s="3"/>
      <c r="P91" s="3"/>
      <c r="Q91" s="3"/>
      <c r="R91" s="3"/>
      <c r="S91" s="3"/>
      <c r="T91" s="3"/>
      <c r="U91" s="3"/>
      <c r="V91" s="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5">
      <c r="A92" s="5"/>
      <c r="B92" s="3"/>
      <c r="C92" s="11"/>
      <c r="D92" s="3"/>
      <c r="E92" s="3"/>
      <c r="F92" s="3"/>
      <c r="G92" s="3"/>
      <c r="H92" s="11"/>
      <c r="I92" s="3"/>
      <c r="J92" s="3"/>
      <c r="K92" s="3"/>
      <c r="L92" s="11"/>
      <c r="M92" s="3"/>
      <c r="N92" s="3"/>
      <c r="O92" s="3"/>
      <c r="P92" s="3"/>
      <c r="Q92" s="3"/>
      <c r="R92" s="3"/>
      <c r="S92" s="3"/>
      <c r="T92" s="3"/>
      <c r="U92" s="3"/>
      <c r="V92" s="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5">
      <c r="A93" s="5"/>
      <c r="B93" s="3"/>
      <c r="C93" s="11"/>
      <c r="D93" s="3"/>
      <c r="E93" s="3"/>
      <c r="F93" s="3"/>
      <c r="G93" s="3"/>
      <c r="H93" s="11"/>
      <c r="I93" s="3"/>
      <c r="J93" s="3"/>
      <c r="K93" s="3"/>
      <c r="L93" s="11"/>
      <c r="M93" s="3"/>
      <c r="N93" s="3"/>
      <c r="O93" s="3"/>
      <c r="P93" s="3"/>
      <c r="Q93" s="3"/>
      <c r="R93" s="3"/>
      <c r="S93" s="3"/>
      <c r="T93" s="3"/>
      <c r="U93" s="3"/>
      <c r="V93" s="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5">
      <c r="A94" s="5"/>
      <c r="B94" s="3"/>
      <c r="C94" s="11"/>
      <c r="D94" s="3"/>
      <c r="E94" s="3"/>
      <c r="F94" s="3"/>
      <c r="G94" s="3"/>
      <c r="H94" s="11"/>
      <c r="I94" s="3"/>
      <c r="J94" s="3"/>
      <c r="K94" s="3"/>
      <c r="L94" s="11"/>
      <c r="M94" s="3"/>
      <c r="N94" s="3"/>
      <c r="O94" s="3"/>
      <c r="P94" s="3"/>
      <c r="Q94" s="3"/>
      <c r="R94" s="3"/>
      <c r="S94" s="3"/>
      <c r="T94" s="3"/>
      <c r="U94" s="3"/>
      <c r="V94" s="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5">
      <c r="B95" s="3"/>
      <c r="C95" s="11"/>
      <c r="D95" s="3"/>
      <c r="E95" s="3"/>
      <c r="F95" s="3"/>
      <c r="G95" s="3"/>
      <c r="H95" s="11"/>
      <c r="I95" s="3"/>
      <c r="J95" s="3"/>
      <c r="K95" s="3"/>
      <c r="L95" s="11"/>
      <c r="M95" s="3"/>
      <c r="N95" s="3"/>
      <c r="O95" s="3"/>
      <c r="P95" s="3"/>
      <c r="Q95" s="3"/>
      <c r="R95" s="3"/>
      <c r="S95" s="3"/>
      <c r="T95" s="3"/>
      <c r="U95" s="3"/>
      <c r="V95" s="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5">
      <c r="B96" s="3"/>
      <c r="C96" s="11"/>
      <c r="D96" s="3"/>
      <c r="E96" s="3"/>
      <c r="F96" s="3"/>
      <c r="G96" s="3"/>
      <c r="H96" s="11"/>
      <c r="I96" s="3"/>
      <c r="J96" s="3"/>
      <c r="K96" s="3"/>
      <c r="L96" s="11"/>
      <c r="M96" s="3"/>
      <c r="N96" s="3"/>
      <c r="O96" s="3"/>
      <c r="P96" s="3"/>
      <c r="Q96" s="3"/>
      <c r="R96" s="3"/>
      <c r="S96" s="3"/>
      <c r="T96" s="3"/>
      <c r="U96" s="3"/>
      <c r="V96" s="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33" x14ac:dyDescent="0.25">
      <c r="B97" s="3"/>
      <c r="C97" s="11"/>
      <c r="D97" s="3"/>
      <c r="E97" s="3"/>
      <c r="F97" s="3"/>
      <c r="G97" s="3"/>
      <c r="H97" s="11"/>
      <c r="I97" s="3"/>
      <c r="J97" s="3"/>
      <c r="K97" s="3"/>
      <c r="L97" s="11"/>
      <c r="M97" s="3"/>
      <c r="N97" s="3"/>
      <c r="O97" s="3"/>
      <c r="P97" s="3"/>
      <c r="Q97" s="3"/>
      <c r="R97" s="3"/>
      <c r="S97" s="3"/>
      <c r="T97" s="3"/>
      <c r="U97" s="3"/>
      <c r="V97" s="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x14ac:dyDescent="0.25">
      <c r="B98" s="3"/>
      <c r="C98" s="11"/>
      <c r="D98" s="3"/>
      <c r="E98" s="3"/>
      <c r="F98" s="3"/>
      <c r="G98" s="3"/>
      <c r="H98" s="11"/>
      <c r="I98" s="3"/>
      <c r="J98" s="3"/>
      <c r="K98" s="3"/>
      <c r="L98" s="11"/>
      <c r="M98" s="3"/>
      <c r="N98" s="3"/>
      <c r="O98" s="3"/>
      <c r="P98" s="3"/>
      <c r="Q98" s="3"/>
      <c r="R98" s="3"/>
      <c r="S98" s="3"/>
      <c r="T98" s="3"/>
      <c r="U98" s="3"/>
      <c r="V98" s="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33" x14ac:dyDescent="0.25">
      <c r="B99" s="3"/>
      <c r="C99" s="11"/>
      <c r="D99" s="3"/>
      <c r="E99" s="3"/>
      <c r="F99" s="3"/>
      <c r="G99" s="3"/>
      <c r="H99" s="11"/>
      <c r="I99" s="3"/>
      <c r="J99" s="3"/>
      <c r="K99" s="3"/>
      <c r="L99" s="11"/>
      <c r="M99" s="3"/>
      <c r="N99" s="3"/>
      <c r="O99" s="3"/>
      <c r="P99" s="3"/>
      <c r="Q99" s="3"/>
      <c r="R99" s="3"/>
      <c r="S99" s="3"/>
      <c r="T99" s="3"/>
      <c r="U99" s="3"/>
      <c r="V99" s="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33" x14ac:dyDescent="0.25">
      <c r="B100" s="3"/>
      <c r="C100" s="11"/>
      <c r="D100" s="3"/>
      <c r="E100" s="3"/>
      <c r="F100" s="3"/>
      <c r="G100" s="3"/>
      <c r="H100" s="11"/>
      <c r="I100" s="3"/>
      <c r="J100" s="3"/>
      <c r="K100" s="3"/>
      <c r="L100" s="1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2:33" x14ac:dyDescent="0.25">
      <c r="B101" s="3"/>
      <c r="C101" s="11"/>
      <c r="D101" s="3"/>
      <c r="E101" s="3"/>
      <c r="F101" s="3"/>
      <c r="G101" s="3"/>
      <c r="H101" s="11"/>
      <c r="I101" s="3"/>
      <c r="J101" s="3"/>
      <c r="K101" s="3"/>
      <c r="L101" s="1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x14ac:dyDescent="0.25">
      <c r="B102" s="3"/>
      <c r="C102" s="11"/>
      <c r="D102" s="3"/>
      <c r="E102" s="3"/>
      <c r="F102" s="3"/>
      <c r="G102" s="3"/>
      <c r="H102" s="11"/>
      <c r="I102" s="3"/>
      <c r="J102" s="3"/>
      <c r="K102" s="3"/>
      <c r="L102" s="1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2:33" x14ac:dyDescent="0.25">
      <c r="B103" s="3"/>
      <c r="C103" s="11"/>
      <c r="D103" s="3"/>
      <c r="E103" s="3"/>
      <c r="F103" s="3"/>
      <c r="G103" s="3"/>
      <c r="H103" s="11"/>
      <c r="I103" s="3"/>
      <c r="J103" s="3"/>
      <c r="K103" s="3"/>
      <c r="L103" s="1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x14ac:dyDescent="0.25">
      <c r="B104" s="3"/>
      <c r="C104" s="11"/>
      <c r="D104" s="3"/>
      <c r="E104" s="3"/>
      <c r="F104" s="3"/>
      <c r="G104" s="3"/>
      <c r="H104" s="11"/>
      <c r="I104" s="3"/>
      <c r="J104" s="3"/>
      <c r="K104" s="3"/>
      <c r="L104" s="1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x14ac:dyDescent="0.25">
      <c r="C105" s="3"/>
      <c r="D105" s="3"/>
      <c r="E105" s="3"/>
      <c r="F105" s="3"/>
      <c r="G105" s="3"/>
      <c r="H105" s="11"/>
      <c r="I105" s="3"/>
      <c r="J105" s="3"/>
      <c r="K105" s="3"/>
      <c r="L105" s="3"/>
      <c r="M105" s="3"/>
      <c r="N105" s="3"/>
      <c r="O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x14ac:dyDescent="0.25">
      <c r="H106" s="10"/>
      <c r="J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x14ac:dyDescent="0.25">
      <c r="H107" s="10"/>
      <c r="J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2:33" x14ac:dyDescent="0.25">
      <c r="H108" s="10"/>
      <c r="J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2:33" x14ac:dyDescent="0.25">
      <c r="H109" s="10"/>
      <c r="J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x14ac:dyDescent="0.25">
      <c r="H110" s="10"/>
      <c r="J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2:33" x14ac:dyDescent="0.25">
      <c r="H111" s="10"/>
      <c r="J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x14ac:dyDescent="0.25">
      <c r="H112" s="10"/>
      <c r="J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8:33" x14ac:dyDescent="0.25">
      <c r="H113" s="10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8:33" x14ac:dyDescent="0.25">
      <c r="H114" s="10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8:33" x14ac:dyDescent="0.25"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8:33" x14ac:dyDescent="0.25"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8:33" x14ac:dyDescent="0.25"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8:33" x14ac:dyDescent="0.25"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8:33" x14ac:dyDescent="0.25"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8:33" x14ac:dyDescent="0.25"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8:33" x14ac:dyDescent="0.25"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8:33" x14ac:dyDescent="0.25"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8:33" x14ac:dyDescent="0.25"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8:33" x14ac:dyDescent="0.25"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8:33" x14ac:dyDescent="0.25"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8:33" x14ac:dyDescent="0.25"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8:33" x14ac:dyDescent="0.25"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8:33" x14ac:dyDescent="0.25"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2:33" x14ac:dyDescent="0.25"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2:33" x14ac:dyDescent="0.25"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2:33" x14ac:dyDescent="0.25"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2:33" x14ac:dyDescent="0.25"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2:33" x14ac:dyDescent="0.25"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2:33" x14ac:dyDescent="0.25"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2:33" x14ac:dyDescent="0.25"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2:33" x14ac:dyDescent="0.25"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2:33" x14ac:dyDescent="0.25"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2:33" x14ac:dyDescent="0.25"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2:33" x14ac:dyDescent="0.25"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2:33" x14ac:dyDescent="0.25"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2:33" x14ac:dyDescent="0.25"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2:33" x14ac:dyDescent="0.25"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2:33" x14ac:dyDescent="0.25"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2:33" x14ac:dyDescent="0.25"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2:33" x14ac:dyDescent="0.25"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2:33" x14ac:dyDescent="0.25"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2:33" x14ac:dyDescent="0.25"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2:33" x14ac:dyDescent="0.25"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2:33" x14ac:dyDescent="0.25"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2:33" x14ac:dyDescent="0.25"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2:33" x14ac:dyDescent="0.25"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2:33" x14ac:dyDescent="0.25"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2:33" x14ac:dyDescent="0.25"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2:33" x14ac:dyDescent="0.25"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2:33" x14ac:dyDescent="0.25"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2:33" x14ac:dyDescent="0.25"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2:33" x14ac:dyDescent="0.25"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2:33" x14ac:dyDescent="0.25"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2:33" x14ac:dyDescent="0.25"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2:33" x14ac:dyDescent="0.25"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2:33" x14ac:dyDescent="0.25"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2:33" x14ac:dyDescent="0.25"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2:33" x14ac:dyDescent="0.25"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2:33" x14ac:dyDescent="0.25"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2:33" x14ac:dyDescent="0.25"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2:33" x14ac:dyDescent="0.25"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2:33" x14ac:dyDescent="0.25"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2:33" x14ac:dyDescent="0.25"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2:33" x14ac:dyDescent="0.25"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2:33" x14ac:dyDescent="0.25"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2:33" x14ac:dyDescent="0.25"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2:33" x14ac:dyDescent="0.25"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2:33" x14ac:dyDescent="0.25"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2:33" x14ac:dyDescent="0.25"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2:33" x14ac:dyDescent="0.25"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2:33" x14ac:dyDescent="0.25"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2:33" x14ac:dyDescent="0.25"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2:33" x14ac:dyDescent="0.25"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2:33" x14ac:dyDescent="0.25"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2:33" x14ac:dyDescent="0.25"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2:33" x14ac:dyDescent="0.25"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2:33" x14ac:dyDescent="0.25"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2:33" x14ac:dyDescent="0.25"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2:33" x14ac:dyDescent="0.25"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2:33" x14ac:dyDescent="0.25"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2:33" x14ac:dyDescent="0.25"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2:33" x14ac:dyDescent="0.25"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2:33" x14ac:dyDescent="0.25"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2:33" x14ac:dyDescent="0.25"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2:33" x14ac:dyDescent="0.25"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2:33" x14ac:dyDescent="0.25"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2:33" x14ac:dyDescent="0.25"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2:33" x14ac:dyDescent="0.25"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2:33" x14ac:dyDescent="0.25"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2:33" x14ac:dyDescent="0.25">
      <c r="V195" s="5"/>
      <c r="W195" s="1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2:33" x14ac:dyDescent="0.25"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2:33" x14ac:dyDescent="0.25"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2:33" x14ac:dyDescent="0.25"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2:33" x14ac:dyDescent="0.25"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2:33" x14ac:dyDescent="0.25"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2:33" x14ac:dyDescent="0.25"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2:33" x14ac:dyDescent="0.25"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2:33" x14ac:dyDescent="0.25"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2:33" x14ac:dyDescent="0.25"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2:33" x14ac:dyDescent="0.25"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2:33" x14ac:dyDescent="0.25"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2:33" x14ac:dyDescent="0.25"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2:33" x14ac:dyDescent="0.25"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2:33" x14ac:dyDescent="0.25"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2:33" x14ac:dyDescent="0.25"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2:33" x14ac:dyDescent="0.25"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2:33" x14ac:dyDescent="0.25"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2:33" x14ac:dyDescent="0.25"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2:33" x14ac:dyDescent="0.25"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2:33" x14ac:dyDescent="0.25"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2:33" x14ac:dyDescent="0.25"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2:33" x14ac:dyDescent="0.25"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2:33" x14ac:dyDescent="0.25"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2:33" x14ac:dyDescent="0.25"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2:33" x14ac:dyDescent="0.25"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2:33" x14ac:dyDescent="0.25"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2:33" x14ac:dyDescent="0.25"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2:33" x14ac:dyDescent="0.25"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2:33" x14ac:dyDescent="0.25"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2:33" x14ac:dyDescent="0.25"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2:33" x14ac:dyDescent="0.25"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2:33" x14ac:dyDescent="0.25"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2:33" x14ac:dyDescent="0.25"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2:33" x14ac:dyDescent="0.25"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2:33" x14ac:dyDescent="0.25"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2:33" x14ac:dyDescent="0.25"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2:33" x14ac:dyDescent="0.25"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2:33" x14ac:dyDescent="0.25"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2:33" x14ac:dyDescent="0.25"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2:33" x14ac:dyDescent="0.25"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2:33" x14ac:dyDescent="0.25"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2:33" x14ac:dyDescent="0.25"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2:33" x14ac:dyDescent="0.25"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2:33" x14ac:dyDescent="0.25"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2:33" x14ac:dyDescent="0.25"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2:33" x14ac:dyDescent="0.25"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2:33" x14ac:dyDescent="0.25"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2:33" x14ac:dyDescent="0.25"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2:33" x14ac:dyDescent="0.25"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2:33" x14ac:dyDescent="0.25"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2:33" x14ac:dyDescent="0.25"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2:33" x14ac:dyDescent="0.25"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2:33" x14ac:dyDescent="0.25"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2:33" x14ac:dyDescent="0.25"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2:33" x14ac:dyDescent="0.25"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2:33" x14ac:dyDescent="0.25"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2:33" x14ac:dyDescent="0.25">
      <c r="V252" s="5"/>
      <c r="W252" s="1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2:33" x14ac:dyDescent="0.25"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2:33" x14ac:dyDescent="0.25"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2:33" x14ac:dyDescent="0.25"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2:33" x14ac:dyDescent="0.25"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2:33" x14ac:dyDescent="0.25"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2:33" x14ac:dyDescent="0.25"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2:33" x14ac:dyDescent="0.25"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2:33" x14ac:dyDescent="0.25"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2:33" x14ac:dyDescent="0.25"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2:33" x14ac:dyDescent="0.25"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2:33" x14ac:dyDescent="0.25"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2:33" x14ac:dyDescent="0.25"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2:33" x14ac:dyDescent="0.25"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2:33" x14ac:dyDescent="0.25"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2:33" x14ac:dyDescent="0.25"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2:33" x14ac:dyDescent="0.25"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2:33" x14ac:dyDescent="0.25"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2:33" x14ac:dyDescent="0.25"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2:33" x14ac:dyDescent="0.25"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2:33" x14ac:dyDescent="0.25"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2:33" x14ac:dyDescent="0.25"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2:33" x14ac:dyDescent="0.25"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2:33" x14ac:dyDescent="0.25"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2:33" x14ac:dyDescent="0.25"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2:33" x14ac:dyDescent="0.25"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2:33" x14ac:dyDescent="0.25"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2:33" x14ac:dyDescent="0.25"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2:33" x14ac:dyDescent="0.25"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2:33" x14ac:dyDescent="0.25"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2:33" x14ac:dyDescent="0.25"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2:33" x14ac:dyDescent="0.25"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2:33" x14ac:dyDescent="0.25"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2:33" x14ac:dyDescent="0.25"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2:33" x14ac:dyDescent="0.25"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2:33" x14ac:dyDescent="0.25"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2:33" x14ac:dyDescent="0.25"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2:33" x14ac:dyDescent="0.25"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2:33" x14ac:dyDescent="0.25"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2:33" x14ac:dyDescent="0.25"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2:33" x14ac:dyDescent="0.25"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2:33" x14ac:dyDescent="0.25"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2:33" x14ac:dyDescent="0.25"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2:33" x14ac:dyDescent="0.25"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2:33" x14ac:dyDescent="0.25"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2:33" x14ac:dyDescent="0.25"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2:33" x14ac:dyDescent="0.25"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2:33" x14ac:dyDescent="0.25"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2:33" x14ac:dyDescent="0.25"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2:33" x14ac:dyDescent="0.25">
      <c r="V301" s="5"/>
      <c r="W301" s="1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2:33" x14ac:dyDescent="0.25"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2:33" x14ac:dyDescent="0.25"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2:33" x14ac:dyDescent="0.25"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2:33" x14ac:dyDescent="0.25"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2:33" x14ac:dyDescent="0.25"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2:33" x14ac:dyDescent="0.25"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2:33" x14ac:dyDescent="0.25"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2:33" x14ac:dyDescent="0.25"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2:33" x14ac:dyDescent="0.25"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2:33" x14ac:dyDescent="0.25">
      <c r="V311" s="5"/>
      <c r="W311" s="1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2:33" x14ac:dyDescent="0.25"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2:33" x14ac:dyDescent="0.25"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2:33" x14ac:dyDescent="0.25"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2:33" x14ac:dyDescent="0.25"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2:33" x14ac:dyDescent="0.25">
      <c r="V316" s="5"/>
      <c r="W316" s="1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2:33" x14ac:dyDescent="0.25"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2:33" x14ac:dyDescent="0.25"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2:33" x14ac:dyDescent="0.25"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2:33" x14ac:dyDescent="0.25"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2:33" x14ac:dyDescent="0.25"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2:33" x14ac:dyDescent="0.25"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2:33" x14ac:dyDescent="0.25"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2:33" x14ac:dyDescent="0.25"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2:33" x14ac:dyDescent="0.25"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2:33" x14ac:dyDescent="0.25"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2:33" x14ac:dyDescent="0.25"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2:33" x14ac:dyDescent="0.25"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2:33" x14ac:dyDescent="0.25"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2:33" x14ac:dyDescent="0.25"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2:33" x14ac:dyDescent="0.25"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2:33" x14ac:dyDescent="0.25"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2:33" x14ac:dyDescent="0.25"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2:33" x14ac:dyDescent="0.25"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2:33" x14ac:dyDescent="0.25"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2:33" x14ac:dyDescent="0.25"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2:33" x14ac:dyDescent="0.25"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2:33" x14ac:dyDescent="0.25"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2:33" x14ac:dyDescent="0.25"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2:33" x14ac:dyDescent="0.25"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2:33" x14ac:dyDescent="0.25"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2:33" x14ac:dyDescent="0.25"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2:33" x14ac:dyDescent="0.25"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2:33" x14ac:dyDescent="0.25"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2:33" x14ac:dyDescent="0.25"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2:33" x14ac:dyDescent="0.25">
      <c r="V346" s="5"/>
      <c r="W346" s="1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2:33" x14ac:dyDescent="0.25"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2:33" x14ac:dyDescent="0.25"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2:33" x14ac:dyDescent="0.25"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2:33" x14ac:dyDescent="0.25"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2:33" x14ac:dyDescent="0.25"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2:33" x14ac:dyDescent="0.25"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2:33" x14ac:dyDescent="0.25"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2:33" x14ac:dyDescent="0.25"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2:33" x14ac:dyDescent="0.25"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2:33" x14ac:dyDescent="0.25"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2:33" x14ac:dyDescent="0.25"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2:33" x14ac:dyDescent="0.25"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2:33" x14ac:dyDescent="0.25"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2:33" x14ac:dyDescent="0.25"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2:33" x14ac:dyDescent="0.25"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2:33" x14ac:dyDescent="0.25"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2:33" x14ac:dyDescent="0.25"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2:33" x14ac:dyDescent="0.25"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2:33" x14ac:dyDescent="0.25"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2:33" x14ac:dyDescent="0.25"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2:33" x14ac:dyDescent="0.25"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2:33" x14ac:dyDescent="0.25"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2:33" x14ac:dyDescent="0.25"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2:33" x14ac:dyDescent="0.25"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2:33" x14ac:dyDescent="0.25"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2:33" x14ac:dyDescent="0.25"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2:33" x14ac:dyDescent="0.25"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2:33" x14ac:dyDescent="0.25"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2:33" x14ac:dyDescent="0.25"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2:33" x14ac:dyDescent="0.25"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22:33" x14ac:dyDescent="0.25"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2:33" x14ac:dyDescent="0.25"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2:33" x14ac:dyDescent="0.25"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2:33" x14ac:dyDescent="0.25"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2:33" x14ac:dyDescent="0.25"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2:33" x14ac:dyDescent="0.25"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2:33" x14ac:dyDescent="0.25"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2:33" x14ac:dyDescent="0.25"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2:33" x14ac:dyDescent="0.25"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2:33" x14ac:dyDescent="0.25"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2:33" x14ac:dyDescent="0.25"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2:33" x14ac:dyDescent="0.25"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2:33" x14ac:dyDescent="0.25"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2:33" x14ac:dyDescent="0.25"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2:33" x14ac:dyDescent="0.25"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2:33" x14ac:dyDescent="0.25"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2:33" x14ac:dyDescent="0.25"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2:33" x14ac:dyDescent="0.25"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2:33" x14ac:dyDescent="0.25"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2:33" x14ac:dyDescent="0.25"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2:33" x14ac:dyDescent="0.25"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2:33" x14ac:dyDescent="0.25"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2:33" x14ac:dyDescent="0.25"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2:33" x14ac:dyDescent="0.25"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2:33" x14ac:dyDescent="0.25"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2:33" x14ac:dyDescent="0.25"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2:33" x14ac:dyDescent="0.25"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2:33" x14ac:dyDescent="0.25"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2:33" x14ac:dyDescent="0.25"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2:33" x14ac:dyDescent="0.25"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2:33" x14ac:dyDescent="0.25"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2:33" x14ac:dyDescent="0.25"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2:33" x14ac:dyDescent="0.25"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2:33" x14ac:dyDescent="0.25"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2:33" x14ac:dyDescent="0.25"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2:33" x14ac:dyDescent="0.25"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2:33" x14ac:dyDescent="0.25"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2:33" x14ac:dyDescent="0.25"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2:33" x14ac:dyDescent="0.25"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2:33" x14ac:dyDescent="0.25"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2:33" x14ac:dyDescent="0.25"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2:33" x14ac:dyDescent="0.25"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2:33" x14ac:dyDescent="0.25"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2:33" x14ac:dyDescent="0.25"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2:33" x14ac:dyDescent="0.25"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2:33" x14ac:dyDescent="0.25"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2:33" x14ac:dyDescent="0.25"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2:33" x14ac:dyDescent="0.25"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2:33" x14ac:dyDescent="0.25"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2:33" x14ac:dyDescent="0.25"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2:33" x14ac:dyDescent="0.25"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2:33" x14ac:dyDescent="0.25"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2:33" x14ac:dyDescent="0.25"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2:33" x14ac:dyDescent="0.25"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2:33" x14ac:dyDescent="0.25"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2:33" x14ac:dyDescent="0.25"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2:33" x14ac:dyDescent="0.25"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2:33" x14ac:dyDescent="0.25"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2:33" x14ac:dyDescent="0.25"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2:33" x14ac:dyDescent="0.25"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2:33" x14ac:dyDescent="0.25"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2:33" x14ac:dyDescent="0.25"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2:33" x14ac:dyDescent="0.25">
      <c r="V439" s="5"/>
      <c r="W439" s="5"/>
      <c r="X439" s="3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2:33" x14ac:dyDescent="0.25"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2:33" x14ac:dyDescent="0.25"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2:33" x14ac:dyDescent="0.25"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2:33" x14ac:dyDescent="0.25"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2:33" x14ac:dyDescent="0.25"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2:33" x14ac:dyDescent="0.25"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2:33" x14ac:dyDescent="0.25"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2:33" x14ac:dyDescent="0.25"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2:33" x14ac:dyDescent="0.25"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2:33" x14ac:dyDescent="0.25"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2:33" x14ac:dyDescent="0.25"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2:33" x14ac:dyDescent="0.25"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2:33" x14ac:dyDescent="0.25"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2:33" x14ac:dyDescent="0.25"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2:33" x14ac:dyDescent="0.25"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22:33" x14ac:dyDescent="0.25"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22:33" x14ac:dyDescent="0.25"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22:33" x14ac:dyDescent="0.25"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22:33" x14ac:dyDescent="0.25"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22:33" x14ac:dyDescent="0.25"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22:33" x14ac:dyDescent="0.25"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22:33" x14ac:dyDescent="0.25"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22:33" x14ac:dyDescent="0.25"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22:33" x14ac:dyDescent="0.25"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22:33" x14ac:dyDescent="0.25"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8:33" x14ac:dyDescent="0.25"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8:33" x14ac:dyDescent="0.25"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8:33" x14ac:dyDescent="0.25"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8:33" x14ac:dyDescent="0.25"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8:33" x14ac:dyDescent="0.25"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8:33" s="5" customFormat="1" x14ac:dyDescent="0.25">
      <c r="H470"/>
      <c r="J470"/>
    </row>
    <row r="471" spans="8:33" x14ac:dyDescent="0.25"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8:33" x14ac:dyDescent="0.25"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8:33" x14ac:dyDescent="0.25"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8:33" x14ac:dyDescent="0.25"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8:33" x14ac:dyDescent="0.25"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8:33" x14ac:dyDescent="0.25"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8:33" x14ac:dyDescent="0.25"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8:33" x14ac:dyDescent="0.25">
      <c r="J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8:33" x14ac:dyDescent="0.25"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8:33" x14ac:dyDescent="0.25">
      <c r="H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22:33" x14ac:dyDescent="0.25"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22:33" x14ac:dyDescent="0.25"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22:33" x14ac:dyDescent="0.25"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22:33" x14ac:dyDescent="0.25"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22:33" x14ac:dyDescent="0.25"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22:33" x14ac:dyDescent="0.25"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22:33" x14ac:dyDescent="0.25"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22:33" x14ac:dyDescent="0.25"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22:33" x14ac:dyDescent="0.25"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22:33" x14ac:dyDescent="0.25"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22:33" x14ac:dyDescent="0.25"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22:33" x14ac:dyDescent="0.25"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22:33" x14ac:dyDescent="0.25"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22:33" x14ac:dyDescent="0.25"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22:33" x14ac:dyDescent="0.25"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22:33" x14ac:dyDescent="0.25">
      <c r="V496" s="5"/>
      <c r="W496" s="1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22:33" x14ac:dyDescent="0.25"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22:33" x14ac:dyDescent="0.25"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22:33" x14ac:dyDescent="0.25"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22:33" x14ac:dyDescent="0.25"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22:33" x14ac:dyDescent="0.25"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22:33" x14ac:dyDescent="0.25"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22:33" x14ac:dyDescent="0.25"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22:33" x14ac:dyDescent="0.25"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22:33" x14ac:dyDescent="0.25"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22:33" x14ac:dyDescent="0.25"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22:33" x14ac:dyDescent="0.25"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22:33" x14ac:dyDescent="0.25"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22:33" x14ac:dyDescent="0.25"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22:33" x14ac:dyDescent="0.25"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2:33" x14ac:dyDescent="0.25"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22:33" x14ac:dyDescent="0.25"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22:33" x14ac:dyDescent="0.25"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22:33" x14ac:dyDescent="0.25"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22:33" x14ac:dyDescent="0.25"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22:33" x14ac:dyDescent="0.25"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22:33" x14ac:dyDescent="0.25"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22:33" x14ac:dyDescent="0.25"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22:33" x14ac:dyDescent="0.25"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22:33" x14ac:dyDescent="0.25"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22:33" x14ac:dyDescent="0.25"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22:33" x14ac:dyDescent="0.25"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22:33" x14ac:dyDescent="0.25"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22:33" x14ac:dyDescent="0.25"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22:33" x14ac:dyDescent="0.25"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22:33" x14ac:dyDescent="0.25">
      <c r="V526" s="5"/>
      <c r="W526" s="1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</sheetData>
  <sortState xmlns:xlrd2="http://schemas.microsoft.com/office/spreadsheetml/2017/richdata2" ref="A16:A81">
    <sortCondition ref="A16"/>
  </sortState>
  <mergeCells count="2">
    <mergeCell ref="A1:L1"/>
    <mergeCell ref="A14:J14"/>
  </mergeCells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6657-DBAB-4C10-B210-65DAD9A7DAFD}">
  <dimension ref="A1"/>
  <sheetViews>
    <sheetView workbookViewId="0">
      <selection sqref="A1:D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Respondents and Pledge</vt:lpstr>
      <vt:lpstr>Questions by Party</vt:lpstr>
      <vt:lpstr>Cycling Thermometer 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Armstrong</dc:creator>
  <cp:lastModifiedBy>James Armstrong</cp:lastModifiedBy>
  <cp:lastPrinted>2019-05-17T16:19:46Z</cp:lastPrinted>
  <dcterms:created xsi:type="dcterms:W3CDTF">2019-04-17T12:53:40Z</dcterms:created>
  <dcterms:modified xsi:type="dcterms:W3CDTF">2019-05-17T16:22:42Z</dcterms:modified>
</cp:coreProperties>
</file>